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VM\aichi\4.本部後方\5.組合員活動支援部\93 2023年度フォルダ\23　コープグループ\★2014.1.10ブロック長相談用\★WEB用新帳票案（計算式あり）\ダウンロード用データ\"/>
    </mc:Choice>
  </mc:AlternateContent>
  <bookViews>
    <workbookView xWindow="0" yWindow="0" windowWidth="21600" windowHeight="8970" tabRatio="869" activeTab="11"/>
  </bookViews>
  <sheets>
    <sheet name="4月" sheetId="3" r:id="rId1"/>
    <sheet name="５月" sheetId="20" r:id="rId2"/>
    <sheet name="６月" sheetId="21" r:id="rId3"/>
    <sheet name="７月" sheetId="22" r:id="rId4"/>
    <sheet name="8月" sheetId="23" r:id="rId5"/>
    <sheet name="９月" sheetId="24" r:id="rId6"/>
    <sheet name="１０月" sheetId="25" r:id="rId7"/>
    <sheet name="１１月" sheetId="26" r:id="rId8"/>
    <sheet name="１２月" sheetId="27" r:id="rId9"/>
    <sheet name="25年１月" sheetId="28" r:id="rId10"/>
    <sheet name="25年２月" sheetId="29" r:id="rId11"/>
    <sheet name="25年３月" sheetId="30" r:id="rId12"/>
  </sheets>
  <definedNames>
    <definedName name="_xlnm.Print_Area" localSheetId="6">'１０月'!$B$1:$AB$27</definedName>
    <definedName name="_xlnm.Print_Area" localSheetId="7">'１１月'!$B$1:$AB$27</definedName>
    <definedName name="_xlnm.Print_Area" localSheetId="8">'１２月'!$B$1:$AB$27</definedName>
    <definedName name="_xlnm.Print_Area" localSheetId="9">'25年１月'!$B$1:$AB$27</definedName>
    <definedName name="_xlnm.Print_Area" localSheetId="10">'25年２月'!$B$1:$AB$27</definedName>
    <definedName name="_xlnm.Print_Area" localSheetId="11">'25年３月'!$B$1:$AB$27</definedName>
    <definedName name="_xlnm.Print_Area" localSheetId="0">'4月'!$B$1:$AB$27</definedName>
    <definedName name="_xlnm.Print_Area" localSheetId="1">'５月'!$B$1:$AB$27</definedName>
    <definedName name="_xlnm.Print_Area" localSheetId="2">'６月'!$B$1:$AB$27</definedName>
    <definedName name="_xlnm.Print_Area" localSheetId="3">'７月'!$B$1:$AB$27</definedName>
    <definedName name="_xlnm.Print_Area" localSheetId="4">'8月'!$B$1:$AB$27</definedName>
    <definedName name="_xlnm.Print_Area" localSheetId="5">'９月'!$B$1:$AB$27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9" l="1"/>
  <c r="W14" i="30"/>
  <c r="W18" i="3"/>
  <c r="W14" i="3"/>
  <c r="W10" i="3"/>
  <c r="W6" i="3"/>
  <c r="W18" i="20"/>
  <c r="W14" i="20"/>
  <c r="W10" i="20"/>
  <c r="W6" i="20"/>
  <c r="W18" i="21"/>
  <c r="W14" i="21"/>
  <c r="W10" i="21"/>
  <c r="W6" i="21"/>
  <c r="W18" i="22"/>
  <c r="W14" i="22"/>
  <c r="W10" i="22"/>
  <c r="W6" i="22"/>
  <c r="W18" i="23"/>
  <c r="W14" i="23"/>
  <c r="W10" i="23"/>
  <c r="W6" i="23"/>
  <c r="W18" i="24"/>
  <c r="W14" i="24"/>
  <c r="W10" i="24"/>
  <c r="W6" i="24"/>
  <c r="W18" i="25"/>
  <c r="W14" i="25"/>
  <c r="W10" i="25"/>
  <c r="W6" i="25"/>
  <c r="W18" i="26"/>
  <c r="W14" i="26"/>
  <c r="W10" i="26"/>
  <c r="W6" i="26"/>
  <c r="W18" i="27"/>
  <c r="W14" i="27"/>
  <c r="W10" i="27"/>
  <c r="W6" i="27"/>
  <c r="W18" i="28"/>
  <c r="W14" i="28"/>
  <c r="W10" i="28"/>
  <c r="W6" i="28"/>
  <c r="W14" i="29"/>
  <c r="W18" i="29"/>
  <c r="W6" i="29"/>
  <c r="W18" i="30" l="1"/>
  <c r="W10" i="30"/>
  <c r="W6" i="30"/>
  <c r="Z22" i="30" l="1"/>
  <c r="Y22" i="30"/>
  <c r="X22" i="30"/>
  <c r="T22" i="30"/>
  <c r="S22" i="30"/>
  <c r="R22" i="30"/>
  <c r="W22" i="30"/>
  <c r="Y23" i="30" s="1"/>
  <c r="Z22" i="29"/>
  <c r="Y22" i="29"/>
  <c r="X22" i="29"/>
  <c r="T22" i="29"/>
  <c r="S22" i="29"/>
  <c r="R22" i="29"/>
  <c r="W22" i="29"/>
  <c r="Z22" i="28"/>
  <c r="Y22" i="28"/>
  <c r="X22" i="28"/>
  <c r="T22" i="28"/>
  <c r="S22" i="28"/>
  <c r="R22" i="28"/>
  <c r="W22" i="28"/>
  <c r="Z22" i="27"/>
  <c r="Y22" i="27"/>
  <c r="X22" i="27"/>
  <c r="T22" i="27"/>
  <c r="S22" i="27"/>
  <c r="R22" i="27"/>
  <c r="W22" i="27"/>
  <c r="Y23" i="27" s="1"/>
  <c r="Z22" i="26"/>
  <c r="Y22" i="26"/>
  <c r="X22" i="26"/>
  <c r="T22" i="26"/>
  <c r="S22" i="26"/>
  <c r="R22" i="26"/>
  <c r="W22" i="26"/>
  <c r="Y23" i="26" s="1"/>
  <c r="Z22" i="25"/>
  <c r="Y22" i="25"/>
  <c r="X22" i="25"/>
  <c r="T22" i="25"/>
  <c r="S22" i="25"/>
  <c r="R22" i="25"/>
  <c r="W22" i="25"/>
  <c r="Z22" i="24"/>
  <c r="Y22" i="24"/>
  <c r="X22" i="24"/>
  <c r="T22" i="24"/>
  <c r="S22" i="24"/>
  <c r="R22" i="24"/>
  <c r="W22" i="24"/>
  <c r="Z22" i="23"/>
  <c r="Y22" i="23"/>
  <c r="X22" i="23"/>
  <c r="T22" i="23"/>
  <c r="S22" i="23"/>
  <c r="R22" i="23"/>
  <c r="W22" i="23"/>
  <c r="Z22" i="22"/>
  <c r="Y22" i="22"/>
  <c r="X22" i="22"/>
  <c r="T22" i="22"/>
  <c r="S22" i="22"/>
  <c r="R22" i="22"/>
  <c r="W22" i="22"/>
  <c r="Z22" i="21"/>
  <c r="Y22" i="21"/>
  <c r="X22" i="21"/>
  <c r="T22" i="21"/>
  <c r="S22" i="21"/>
  <c r="R22" i="21"/>
  <c r="W22" i="21"/>
  <c r="Y23" i="21" s="1"/>
  <c r="Z22" i="20"/>
  <c r="Y22" i="20"/>
  <c r="X22" i="20"/>
  <c r="T22" i="20"/>
  <c r="S22" i="20"/>
  <c r="R22" i="20"/>
  <c r="W22" i="20"/>
  <c r="S22" i="3"/>
  <c r="Y23" i="29" l="1"/>
  <c r="Y23" i="28"/>
  <c r="Y23" i="25"/>
  <c r="Y23" i="24"/>
  <c r="Y23" i="23"/>
  <c r="Y23" i="22"/>
  <c r="Y23" i="20"/>
  <c r="R22" i="3"/>
  <c r="Z22" i="3" l="1"/>
  <c r="Y22" i="3"/>
  <c r="X22" i="3"/>
  <c r="W22" i="3"/>
  <c r="T22" i="3"/>
  <c r="Y23" i="3" l="1"/>
</calcChain>
</file>

<file path=xl/sharedStrings.xml><?xml version="1.0" encoding="utf-8"?>
<sst xmlns="http://schemas.openxmlformats.org/spreadsheetml/2006/main" count="1176" uniqueCount="46">
  <si>
    <t>ブロック名</t>
    <rPh sb="4" eb="5">
      <t>メイ</t>
    </rPh>
    <phoneticPr fontId="2"/>
  </si>
  <si>
    <t>氏名</t>
    <rPh sb="0" eb="2">
      <t>シメイ</t>
    </rPh>
    <phoneticPr fontId="2"/>
  </si>
  <si>
    <t>★領収書は裏面に貼り付けてください。</t>
    <rPh sb="8" eb="9">
      <t>ハ</t>
    </rPh>
    <rPh sb="10" eb="11">
      <t>ツ</t>
    </rPh>
    <phoneticPr fontId="2"/>
  </si>
  <si>
    <t>日時・場所・活動の種類</t>
    <rPh sb="3" eb="5">
      <t>バショ</t>
    </rPh>
    <rPh sb="6" eb="8">
      <t>カツドウ</t>
    </rPh>
    <rPh sb="9" eb="11">
      <t>シュルイ</t>
    </rPh>
    <phoneticPr fontId="2"/>
  </si>
  <si>
    <t>＜公共交通機関＞</t>
    <rPh sb="1" eb="3">
      <t>コウキョウ</t>
    </rPh>
    <rPh sb="3" eb="5">
      <t>コウツウ</t>
    </rPh>
    <rPh sb="5" eb="7">
      <t>キカン</t>
    </rPh>
    <phoneticPr fontId="2"/>
  </si>
  <si>
    <t>＜駐車場代＞
上限1,000円</t>
    <rPh sb="7" eb="9">
      <t>ジョウゲン</t>
    </rPh>
    <rPh sb="14" eb="15">
      <t>エン</t>
    </rPh>
    <phoneticPr fontId="2"/>
  </si>
  <si>
    <t>雑費</t>
    <rPh sb="0" eb="2">
      <t>ザッピ</t>
    </rPh>
    <phoneticPr fontId="2"/>
  </si>
  <si>
    <t>交通機関名</t>
    <phoneticPr fontId="2"/>
  </si>
  <si>
    <t>駅・ﾊﾞｽ停⇔駅・ﾊﾞｽ停</t>
    <rPh sb="0" eb="1">
      <t>エキ</t>
    </rPh>
    <rPh sb="5" eb="6">
      <t>ヤジルシ</t>
    </rPh>
    <rPh sb="7" eb="8">
      <t>・</t>
    </rPh>
    <phoneticPr fontId="2"/>
  </si>
  <si>
    <t>往復金額</t>
    <rPh sb="0" eb="2">
      <t>オウフク</t>
    </rPh>
    <rPh sb="2" eb="4">
      <t>キンガク</t>
    </rPh>
    <phoneticPr fontId="2"/>
  </si>
  <si>
    <t>敬老パス（片道100円）</t>
    <rPh sb="0" eb="2">
      <t>ケイロウ</t>
    </rPh>
    <rPh sb="5" eb="7">
      <t>カタミチ</t>
    </rPh>
    <rPh sb="10" eb="11">
      <t>エン</t>
    </rPh>
    <phoneticPr fontId="2"/>
  </si>
  <si>
    <t>インボイス
登録番号あり</t>
    <phoneticPr fontId="2"/>
  </si>
  <si>
    <t>インボイス登
録番号なし</t>
    <phoneticPr fontId="2"/>
  </si>
  <si>
    <t>⇔</t>
    <phoneticPr fontId="2"/>
  </si>
  <si>
    <t>ｋｍ</t>
  </si>
  <si>
    <t>（企画名）</t>
    <rPh sb="1" eb="3">
      <t>キカク</t>
    </rPh>
    <rPh sb="3" eb="4">
      <t>メイ</t>
    </rPh>
    <phoneticPr fontId="2"/>
  </si>
  <si>
    <t>→各小計欄</t>
    <rPh sb="1" eb="2">
      <t>カク</t>
    </rPh>
    <rPh sb="2" eb="4">
      <t>ショウケイ</t>
    </rPh>
    <rPh sb="4" eb="5">
      <t>ラン</t>
    </rPh>
    <phoneticPr fontId="2"/>
  </si>
  <si>
    <t>　↓会計点検</t>
    <rPh sb="2" eb="6">
      <t>カイケイテンケン</t>
    </rPh>
    <phoneticPr fontId="2"/>
  </si>
  <si>
    <t>合計</t>
    <rPh sb="0" eb="2">
      <t>ゴウケイ</t>
    </rPh>
    <phoneticPr fontId="2"/>
  </si>
  <si>
    <t>（この月に参加した活動のみ記載）
※１枚で4件まで記入可</t>
    <rPh sb="3" eb="4">
      <t>ツキ</t>
    </rPh>
    <rPh sb="5" eb="7">
      <t>サンカ</t>
    </rPh>
    <rPh sb="9" eb="11">
      <t>カツドウ</t>
    </rPh>
    <rPh sb="13" eb="15">
      <t>キサイ</t>
    </rPh>
    <rPh sb="19" eb="20">
      <t>マイ</t>
    </rPh>
    <rPh sb="22" eb="23">
      <t>ケン</t>
    </rPh>
    <rPh sb="25" eb="27">
      <t>キニュウ</t>
    </rPh>
    <rPh sb="27" eb="28">
      <t>カ</t>
    </rPh>
    <phoneticPr fontId="2"/>
  </si>
  <si>
    <t>受取日</t>
    <rPh sb="0" eb="3">
      <t>ウケトリビ</t>
    </rPh>
    <phoneticPr fontId="2"/>
  </si>
  <si>
    <t>処理日</t>
    <rPh sb="0" eb="3">
      <t>ショリビ</t>
    </rPh>
    <phoneticPr fontId="2"/>
  </si>
  <si>
    <t>ダブルチェック</t>
    <phoneticPr fontId="2"/>
  </si>
  <si>
    <t>職員使用欄</t>
    <rPh sb="0" eb="5">
      <t>ショクインシヨウラン</t>
    </rPh>
    <phoneticPr fontId="2"/>
  </si>
  <si>
    <t>会計
点検印
サイン可</t>
    <rPh sb="0" eb="2">
      <t>カイケイ</t>
    </rPh>
    <rPh sb="3" eb="5">
      <t>テンケン</t>
    </rPh>
    <rPh sb="5" eb="6">
      <t>イン</t>
    </rPh>
    <rPh sb="10" eb="11">
      <t>カ</t>
    </rPh>
    <phoneticPr fontId="2"/>
  </si>
  <si>
    <t>～</t>
    <phoneticPr fontId="2"/>
  </si>
  <si>
    <t>：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</si>
  <si>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</si>
  <si>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</si>
  <si>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
定例会 ・ ひろば ・ 自主企画 ・ 役割を持った参加
</t>
    <rPh sb="13" eb="14">
      <t>ジ</t>
    </rPh>
    <rPh sb="23" eb="24">
      <t>モ</t>
    </rPh>
    <rPh sb="26" eb="28">
      <t>サンカ</t>
    </rPh>
    <phoneticPr fontId="2"/>
  </si>
  <si>
    <t>グループ名</t>
  </si>
  <si>
    <r>
      <t>＜自転車＞
＜バイク＞
＊200円</t>
    </r>
    <r>
      <rPr>
        <sz val="9"/>
        <rFont val="BIZ UDPゴシック"/>
        <family val="3"/>
        <charset val="128"/>
      </rPr>
      <t xml:space="preserve">
（片道1キロ以上）</t>
    </r>
    <rPh sb="1" eb="4">
      <t>ジテンシャ</t>
    </rPh>
    <rPh sb="16" eb="17">
      <t>エン</t>
    </rPh>
    <rPh sb="19" eb="21">
      <t>カタミチ</t>
    </rPh>
    <rPh sb="24" eb="26">
      <t>イジョウ</t>
    </rPh>
    <phoneticPr fontId="2"/>
  </si>
  <si>
    <r>
      <t xml:space="preserve">＜自家用車＞
</t>
    </r>
    <r>
      <rPr>
        <sz val="8"/>
        <rFont val="BIZ UDPゴシック"/>
        <family val="3"/>
        <charset val="128"/>
      </rPr>
      <t>＊下限200円、10円未満切り上げ　</t>
    </r>
    <rPh sb="1" eb="5">
      <t>ジカヨウシャ</t>
    </rPh>
    <rPh sb="8" eb="10">
      <t>カゲン</t>
    </rPh>
    <rPh sb="13" eb="14">
      <t>エン</t>
    </rPh>
    <rPh sb="17" eb="18">
      <t>エン</t>
    </rPh>
    <rPh sb="18" eb="20">
      <t>ミマン</t>
    </rPh>
    <rPh sb="20" eb="21">
      <t>キ</t>
    </rPh>
    <rPh sb="22" eb="23">
      <t>ア</t>
    </rPh>
    <phoneticPr fontId="2"/>
  </si>
  <si>
    <r>
      <rPr>
        <sz val="18"/>
        <rFont val="BIZ UDPゴシック"/>
        <family val="3"/>
        <charset val="128"/>
      </rPr>
      <t>往復</t>
    </r>
    <r>
      <rPr>
        <sz val="11"/>
        <rFont val="BIZ UDPゴシック"/>
        <family val="3"/>
        <charset val="128"/>
      </rPr>
      <t>距離</t>
    </r>
    <rPh sb="0" eb="2">
      <t>オウフク</t>
    </rPh>
    <rPh sb="2" eb="4">
      <t>キョリ</t>
    </rPh>
    <phoneticPr fontId="2"/>
  </si>
  <si>
    <r>
      <t xml:space="preserve">往復金額
</t>
    </r>
    <r>
      <rPr>
        <sz val="9"/>
        <rFont val="BIZ UDPゴシック"/>
        <family val="3"/>
        <charset val="128"/>
      </rPr>
      <t>キロあたり20円</t>
    </r>
    <rPh sb="0" eb="2">
      <t>オウフク</t>
    </rPh>
    <rPh sb="2" eb="4">
      <t>キンガク</t>
    </rPh>
    <phoneticPr fontId="2"/>
  </si>
  <si>
    <t>日 時</t>
    <rPh sb="0" eb="1">
      <t>ヒ</t>
    </rPh>
    <rPh sb="2" eb="3">
      <t>トキ</t>
    </rPh>
    <phoneticPr fontId="2"/>
  </si>
  <si>
    <t>場 所</t>
    <rPh sb="0" eb="1">
      <t>バ</t>
    </rPh>
    <rPh sb="2" eb="3">
      <t>ショ</t>
    </rPh>
    <phoneticPr fontId="2"/>
  </si>
  <si>
    <t>職員確認</t>
    <rPh sb="0" eb="2">
      <t>ショクイン</t>
    </rPh>
    <rPh sb="2" eb="4">
      <t>カクニン</t>
    </rPh>
    <phoneticPr fontId="2"/>
  </si>
  <si>
    <r>
      <t>活動内容
(</t>
    </r>
    <r>
      <rPr>
        <sz val="9"/>
        <color theme="1"/>
        <rFont val="BIZ UDPゴシック"/>
        <family val="3"/>
        <charset val="128"/>
      </rPr>
      <t>該当欄に〇つける)</t>
    </r>
    <rPh sb="0" eb="2">
      <t>カツドウ</t>
    </rPh>
    <rPh sb="2" eb="4">
      <t>ナイヨウ</t>
    </rPh>
    <rPh sb="6" eb="8">
      <t>ガイトウ</t>
    </rPh>
    <rPh sb="8" eb="9">
      <t>ラン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</si>
  <si>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</si>
  <si>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</si>
  <si>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対象
期間</t>
    <rPh sb="0" eb="2">
      <t>タイショウ</t>
    </rPh>
    <rPh sb="3" eb="5">
      <t>キカン</t>
    </rPh>
    <phoneticPr fontId="2"/>
  </si>
  <si>
    <t>月分</t>
    <rPh sb="0" eb="1">
      <t>ガツ</t>
    </rPh>
    <rPh sb="1" eb="2">
      <t>ブン</t>
    </rPh>
    <phoneticPr fontId="2"/>
  </si>
  <si>
    <t>記入後、領収書・レシートとともに組合員活動支援部へ提出してください</t>
    <rPh sb="0" eb="3">
      <t>キニュウゴ</t>
    </rPh>
    <rPh sb="4" eb="7">
      <t>リョウシュウショ</t>
    </rPh>
    <rPh sb="16" eb="18">
      <t>クミアイ</t>
    </rPh>
    <rPh sb="18" eb="19">
      <t>イン</t>
    </rPh>
    <rPh sb="19" eb="24">
      <t>カツドウシエンブ</t>
    </rPh>
    <rPh sb="25" eb="27">
      <t>テイシュツ</t>
    </rPh>
    <phoneticPr fontId="2"/>
  </si>
  <si>
    <r>
      <rPr>
        <sz val="36"/>
        <rFont val="BIZ UDPゴシック"/>
        <family val="3"/>
        <charset val="128"/>
      </rPr>
      <t>個人用　</t>
    </r>
    <r>
      <rPr>
        <sz val="28"/>
        <rFont val="BIZ UDPゴシック"/>
        <family val="3"/>
        <charset val="128"/>
      </rPr>
      <t>費用補助精算用紙（交通費・会議・活動費）</t>
    </r>
    <rPh sb="0" eb="1">
      <t>コ</t>
    </rPh>
    <rPh sb="1" eb="2">
      <t>ヒト</t>
    </rPh>
    <rPh sb="2" eb="3">
      <t>ヨウ</t>
    </rPh>
    <rPh sb="4" eb="8">
      <t>ヒヨウホジョ</t>
    </rPh>
    <rPh sb="8" eb="12">
      <t>セイサンヨウシ</t>
    </rPh>
    <rPh sb="13" eb="16">
      <t>コウツウヒ</t>
    </rPh>
    <rPh sb="17" eb="19">
      <t>カイギ</t>
    </rPh>
    <rPh sb="20" eb="22">
      <t>カツドウ</t>
    </rPh>
    <rPh sb="22" eb="23">
      <t>ヒ</t>
    </rPh>
    <phoneticPr fontId="2"/>
  </si>
  <si>
    <t>※黄色枠には計算式が入っていますので、入力しないでください</t>
    <rPh sb="1" eb="3">
      <t>キイロ</t>
    </rPh>
    <rPh sb="3" eb="4">
      <t>ワク</t>
    </rPh>
    <rPh sb="6" eb="8">
      <t>ケイサン</t>
    </rPh>
    <rPh sb="8" eb="9">
      <t>シキ</t>
    </rPh>
    <rPh sb="10" eb="11">
      <t>ハイ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</si>
</sst>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円&quot;"/>
    <numFmt numFmtId="177" formatCode="0;\-0;;@"/>
    <numFmt numFmtId="178" formatCode="0.0_ "/>
    <numFmt numFmtId="179" formatCode="0.0_);[Red]\(0.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8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28"/>
      <name val="BIZ UDPゴシック"/>
      <family val="3"/>
      <charset val="128"/>
    </font>
    <font>
      <sz val="36"/>
      <name val="BIZ UDPゴシック"/>
      <family val="3"/>
      <charset val="128"/>
    </font>
    <font>
      <b/>
      <sz val="28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20" fontId="1" fillId="2" borderId="42" xfId="0" applyNumberFormat="1" applyFont="1" applyFill="1" applyBorder="1" applyAlignment="1" applyProtection="1">
      <alignment horizontal="center" vertical="center"/>
      <protection locked="0"/>
    </xf>
    <xf numFmtId="20" fontId="1" fillId="2" borderId="0" xfId="0" applyNumberFormat="1" applyFont="1" applyFill="1" applyBorder="1">
      <alignment vertical="center"/>
    </xf>
    <xf numFmtId="20" fontId="1" fillId="2" borderId="31" xfId="0" applyNumberFormat="1" applyFont="1" applyFill="1" applyBorder="1" applyAlignment="1" applyProtection="1">
      <alignment horizontal="center" vertical="center"/>
      <protection locked="0"/>
    </xf>
    <xf numFmtId="2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11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176" fontId="13" fillId="2" borderId="0" xfId="0" applyNumberFormat="1" applyFont="1" applyFill="1" applyBorder="1" applyAlignment="1" applyProtection="1">
      <alignment horizontal="right" vertical="center"/>
    </xf>
    <xf numFmtId="20" fontId="3" fillId="2" borderId="0" xfId="0" applyNumberFormat="1" applyFont="1" applyFill="1" applyBorder="1">
      <alignment vertical="center"/>
    </xf>
    <xf numFmtId="20" fontId="1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/>
      <protection locked="0"/>
    </xf>
    <xf numFmtId="177" fontId="16" fillId="2" borderId="0" xfId="0" applyNumberFormat="1" applyFont="1" applyFill="1" applyBorder="1" applyAlignment="1" applyProtection="1">
      <alignment horizontal="right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Protection="1">
      <alignment vertical="center"/>
      <protection locked="0"/>
    </xf>
    <xf numFmtId="0" fontId="3" fillId="2" borderId="0" xfId="0" applyFont="1" applyFill="1" applyBorder="1" applyAlignment="1">
      <alignment horizontal="center" wrapText="1"/>
    </xf>
    <xf numFmtId="177" fontId="16" fillId="0" borderId="0" xfId="0" applyNumberFormat="1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left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right" vertical="center"/>
      <protection locked="0"/>
    </xf>
    <xf numFmtId="0" fontId="12" fillId="2" borderId="54" xfId="0" applyFont="1" applyFill="1" applyBorder="1" applyAlignment="1" applyProtection="1">
      <alignment horizontal="right" vertical="center"/>
      <protection locked="0"/>
    </xf>
    <xf numFmtId="177" fontId="16" fillId="2" borderId="54" xfId="0" applyNumberFormat="1" applyFont="1" applyFill="1" applyBorder="1" applyAlignment="1" applyProtection="1">
      <alignment horizontal="right" vertical="center"/>
    </xf>
    <xf numFmtId="177" fontId="5" fillId="2" borderId="54" xfId="0" applyNumberFormat="1" applyFont="1" applyFill="1" applyBorder="1" applyAlignment="1" applyProtection="1">
      <alignment horizontal="right" vertical="center"/>
      <protection locked="0"/>
    </xf>
    <xf numFmtId="177" fontId="5" fillId="2" borderId="54" xfId="0" applyNumberFormat="1" applyFont="1" applyFill="1" applyBorder="1" applyProtection="1">
      <alignment vertical="center"/>
      <protection locked="0"/>
    </xf>
    <xf numFmtId="176" fontId="9" fillId="0" borderId="54" xfId="0" applyNumberFormat="1" applyFont="1" applyFill="1" applyBorder="1" applyAlignment="1" applyProtection="1">
      <alignment horizontal="right" vertical="center"/>
    </xf>
    <xf numFmtId="177" fontId="16" fillId="0" borderId="54" xfId="0" applyNumberFormat="1" applyFont="1" applyFill="1" applyBorder="1" applyAlignment="1" applyProtection="1">
      <alignment horizontal="center" vertical="center"/>
    </xf>
    <xf numFmtId="0" fontId="3" fillId="2" borderId="54" xfId="0" applyFont="1" applyFill="1" applyBorder="1">
      <alignment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31" fontId="19" fillId="0" borderId="20" xfId="0" applyNumberFormat="1" applyFont="1" applyFill="1" applyBorder="1" applyAlignment="1" applyProtection="1">
      <alignment vertical="center"/>
      <protection locked="0"/>
    </xf>
    <xf numFmtId="0" fontId="18" fillId="0" borderId="20" xfId="0" applyNumberFormat="1" applyFont="1" applyFill="1" applyBorder="1" applyAlignment="1" applyProtection="1">
      <alignment vertical="center"/>
      <protection locked="0"/>
    </xf>
    <xf numFmtId="31" fontId="20" fillId="0" borderId="20" xfId="0" applyNumberFormat="1" applyFont="1" applyFill="1" applyBorder="1" applyAlignment="1" applyProtection="1">
      <alignment horizontal="center" vertical="center"/>
      <protection locked="0"/>
    </xf>
    <xf numFmtId="31" fontId="21" fillId="0" borderId="20" xfId="0" applyNumberFormat="1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 applyProtection="1">
      <alignment vertical="top"/>
      <protection locked="0"/>
    </xf>
    <xf numFmtId="0" fontId="23" fillId="0" borderId="4" xfId="0" applyFont="1" applyFill="1" applyBorder="1" applyAlignment="1" applyProtection="1">
      <alignment vertical="top"/>
      <protection locked="0"/>
    </xf>
    <xf numFmtId="0" fontId="4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14" fillId="2" borderId="57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176" fontId="22" fillId="2" borderId="0" xfId="0" applyNumberFormat="1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Border="1" applyAlignment="1" applyProtection="1">
      <alignment horizontal="right" vertical="center"/>
      <protection locked="0"/>
    </xf>
    <xf numFmtId="177" fontId="18" fillId="2" borderId="0" xfId="0" applyNumberFormat="1" applyFont="1" applyFill="1" applyBorder="1" applyAlignment="1" applyProtection="1">
      <alignment horizontal="right" vertical="center"/>
      <protection locked="0"/>
    </xf>
    <xf numFmtId="177" fontId="18" fillId="2" borderId="0" xfId="0" applyNumberFormat="1" applyFont="1" applyFill="1" applyBorder="1" applyProtection="1">
      <alignment vertical="center"/>
      <protection locked="0"/>
    </xf>
    <xf numFmtId="0" fontId="22" fillId="2" borderId="0" xfId="0" applyFont="1" applyFill="1" applyBorder="1" applyAlignment="1">
      <alignment horizontal="center" wrapText="1"/>
    </xf>
    <xf numFmtId="177" fontId="18" fillId="2" borderId="0" xfId="0" applyNumberFormat="1" applyFont="1" applyFill="1" applyBorder="1" applyAlignment="1" applyProtection="1">
      <alignment horizontal="right" vertical="center"/>
    </xf>
    <xf numFmtId="176" fontId="26" fillId="0" borderId="0" xfId="0" applyNumberFormat="1" applyFont="1" applyFill="1" applyBorder="1" applyAlignment="1" applyProtection="1">
      <alignment horizontal="right" vertical="center"/>
    </xf>
    <xf numFmtId="0" fontId="22" fillId="2" borderId="5" xfId="0" applyFont="1" applyFill="1" applyBorder="1">
      <alignment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>
      <alignment vertical="center"/>
    </xf>
    <xf numFmtId="0" fontId="12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9" fillId="2" borderId="75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176" fontId="18" fillId="3" borderId="46" xfId="0" applyNumberFormat="1" applyFont="1" applyFill="1" applyBorder="1" applyAlignment="1" applyProtection="1">
      <alignment horizontal="right" vertical="center"/>
    </xf>
    <xf numFmtId="176" fontId="18" fillId="3" borderId="47" xfId="0" applyNumberFormat="1" applyFont="1" applyFill="1" applyBorder="1" applyAlignment="1" applyProtection="1">
      <alignment horizontal="right" vertical="center"/>
    </xf>
    <xf numFmtId="176" fontId="18" fillId="3" borderId="48" xfId="0" applyNumberFormat="1" applyFont="1" applyFill="1" applyBorder="1" applyAlignment="1" applyProtection="1">
      <alignment horizontal="right" vertical="center"/>
    </xf>
    <xf numFmtId="176" fontId="18" fillId="3" borderId="45" xfId="0" applyNumberFormat="1" applyFont="1" applyFill="1" applyBorder="1" applyAlignment="1" applyProtection="1">
      <alignment horizontal="right" vertical="center"/>
    </xf>
    <xf numFmtId="176" fontId="18" fillId="3" borderId="5" xfId="0" applyNumberFormat="1" applyFont="1" applyFill="1" applyBorder="1" applyAlignment="1" applyProtection="1">
      <alignment horizontal="right" vertical="center"/>
    </xf>
    <xf numFmtId="176" fontId="24" fillId="0" borderId="20" xfId="0" applyNumberFormat="1" applyFont="1" applyFill="1" applyBorder="1" applyAlignment="1" applyProtection="1">
      <alignment horizontal="center" vertical="center"/>
    </xf>
    <xf numFmtId="176" fontId="24" fillId="0" borderId="22" xfId="0" applyNumberFormat="1" applyFont="1" applyFill="1" applyBorder="1" applyAlignment="1" applyProtection="1">
      <alignment horizontal="right" vertical="center"/>
      <protection locked="0"/>
    </xf>
    <xf numFmtId="176" fontId="24" fillId="0" borderId="26" xfId="0" applyNumberFormat="1" applyFont="1" applyFill="1" applyBorder="1" applyAlignment="1" applyProtection="1">
      <alignment horizontal="center" vertical="center"/>
    </xf>
    <xf numFmtId="176" fontId="24" fillId="0" borderId="29" xfId="0" applyNumberFormat="1" applyFont="1" applyFill="1" applyBorder="1" applyAlignment="1" applyProtection="1">
      <alignment horizontal="right" vertical="center"/>
      <protection locked="0"/>
    </xf>
    <xf numFmtId="176" fontId="24" fillId="0" borderId="38" xfId="0" applyNumberFormat="1" applyFont="1" applyFill="1" applyBorder="1" applyAlignment="1" applyProtection="1">
      <alignment horizontal="center" vertical="center"/>
    </xf>
    <xf numFmtId="176" fontId="24" fillId="0" borderId="40" xfId="0" applyNumberFormat="1" applyFont="1" applyFill="1" applyBorder="1" applyAlignment="1" applyProtection="1">
      <alignment horizontal="right" vertical="center"/>
      <protection locked="0"/>
    </xf>
    <xf numFmtId="176" fontId="24" fillId="2" borderId="20" xfId="0" applyNumberFormat="1" applyFont="1" applyFill="1" applyBorder="1" applyAlignment="1" applyProtection="1">
      <alignment horizontal="center" vertical="center"/>
    </xf>
    <xf numFmtId="20" fontId="24" fillId="2" borderId="26" xfId="0" applyNumberFormat="1" applyFont="1" applyFill="1" applyBorder="1" applyAlignment="1" applyProtection="1">
      <alignment horizontal="center" vertical="center"/>
    </xf>
    <xf numFmtId="20" fontId="24" fillId="2" borderId="38" xfId="0" applyNumberFormat="1" applyFont="1" applyFill="1" applyBorder="1" applyAlignment="1" applyProtection="1">
      <alignment horizontal="center" vertical="center"/>
    </xf>
    <xf numFmtId="0" fontId="24" fillId="0" borderId="58" xfId="0" applyFont="1" applyFill="1" applyBorder="1" applyAlignment="1" applyProtection="1">
      <alignment horizontal="left" vertical="center"/>
      <protection locked="0"/>
    </xf>
    <xf numFmtId="176" fontId="24" fillId="0" borderId="19" xfId="0" applyNumberFormat="1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176" fontId="24" fillId="0" borderId="27" xfId="0" applyNumberFormat="1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60" xfId="0" applyFont="1" applyFill="1" applyBorder="1" applyAlignment="1" applyProtection="1">
      <alignment horizontal="left" vertical="center"/>
      <protection locked="0"/>
    </xf>
    <xf numFmtId="176" fontId="24" fillId="0" borderId="37" xfId="0" applyNumberFormat="1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2" borderId="58" xfId="0" applyFont="1" applyFill="1" applyBorder="1" applyAlignment="1" applyProtection="1">
      <alignment horizontal="left" vertical="center"/>
      <protection locked="0"/>
    </xf>
    <xf numFmtId="176" fontId="24" fillId="2" borderId="19" xfId="0" applyNumberFormat="1" applyFont="1" applyFill="1" applyBorder="1" applyAlignment="1" applyProtection="1">
      <alignment horizontal="left" vertical="center"/>
      <protection locked="0"/>
    </xf>
    <xf numFmtId="0" fontId="24" fillId="2" borderId="21" xfId="0" applyFont="1" applyFill="1" applyBorder="1" applyAlignment="1" applyProtection="1">
      <alignment horizontal="left" vertical="center"/>
      <protection locked="0"/>
    </xf>
    <xf numFmtId="20" fontId="24" fillId="2" borderId="53" xfId="0" applyNumberFormat="1" applyFont="1" applyFill="1" applyBorder="1" applyAlignment="1" applyProtection="1">
      <alignment horizontal="left" vertical="center"/>
      <protection locked="0"/>
    </xf>
    <xf numFmtId="20" fontId="24" fillId="2" borderId="27" xfId="0" applyNumberFormat="1" applyFont="1" applyFill="1" applyBorder="1" applyAlignment="1" applyProtection="1">
      <alignment horizontal="left" vertical="center"/>
      <protection locked="0"/>
    </xf>
    <xf numFmtId="20" fontId="24" fillId="2" borderId="28" xfId="0" applyNumberFormat="1" applyFont="1" applyFill="1" applyBorder="1" applyAlignment="1" applyProtection="1">
      <alignment horizontal="left" vertical="center"/>
      <protection locked="0"/>
    </xf>
    <xf numFmtId="20" fontId="24" fillId="2" borderId="60" xfId="0" applyNumberFormat="1" applyFont="1" applyFill="1" applyBorder="1" applyAlignment="1" applyProtection="1">
      <alignment horizontal="left" vertical="center"/>
      <protection locked="0"/>
    </xf>
    <xf numFmtId="20" fontId="24" fillId="2" borderId="37" xfId="0" applyNumberFormat="1" applyFont="1" applyFill="1" applyBorder="1" applyAlignment="1" applyProtection="1">
      <alignment horizontal="left" vertical="center"/>
      <protection locked="0"/>
    </xf>
    <xf numFmtId="20" fontId="24" fillId="2" borderId="39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176" fontId="18" fillId="0" borderId="6" xfId="0" applyNumberFormat="1" applyFont="1" applyFill="1" applyBorder="1" applyAlignment="1" applyProtection="1">
      <alignment horizontal="right" vertical="center"/>
      <protection locked="0"/>
    </xf>
    <xf numFmtId="176" fontId="18" fillId="0" borderId="31" xfId="0" applyNumberFormat="1" applyFont="1" applyFill="1" applyBorder="1" applyAlignment="1" applyProtection="1">
      <alignment horizontal="right" vertical="center"/>
      <protection locked="0"/>
    </xf>
    <xf numFmtId="176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176" fontId="18" fillId="0" borderId="59" xfId="0" applyNumberFormat="1" applyFont="1" applyFill="1" applyBorder="1" applyAlignment="1" applyProtection="1">
      <alignment horizontal="right" vertical="center"/>
      <protection locked="0"/>
    </xf>
    <xf numFmtId="176" fontId="18" fillId="0" borderId="52" xfId="0" applyNumberFormat="1" applyFont="1" applyFill="1" applyBorder="1" applyAlignment="1" applyProtection="1">
      <alignment horizontal="right" vertical="center"/>
      <protection locked="0"/>
    </xf>
    <xf numFmtId="176" fontId="18" fillId="0" borderId="61" xfId="0" applyNumberFormat="1" applyFont="1" applyFill="1" applyBorder="1" applyAlignment="1" applyProtection="1">
      <alignment horizontal="right" vertical="center"/>
      <protection locked="0"/>
    </xf>
    <xf numFmtId="176" fontId="18" fillId="0" borderId="7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179" fontId="18" fillId="0" borderId="65" xfId="0" applyNumberFormat="1" applyFont="1" applyFill="1" applyBorder="1" applyAlignment="1" applyProtection="1">
      <alignment horizontal="center" vertical="center"/>
      <protection locked="0"/>
    </xf>
    <xf numFmtId="179" fontId="18" fillId="0" borderId="51" xfId="0" applyNumberFormat="1" applyFont="1" applyFill="1" applyBorder="1" applyAlignment="1" applyProtection="1">
      <alignment horizontal="center" vertical="center"/>
      <protection locked="0"/>
    </xf>
    <xf numFmtId="179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18" fillId="2" borderId="8" xfId="0" applyNumberFormat="1" applyFont="1" applyFill="1" applyBorder="1" applyAlignment="1" applyProtection="1">
      <alignment horizontal="right" vertical="center"/>
      <protection locked="0"/>
    </xf>
    <xf numFmtId="176" fontId="18" fillId="2" borderId="33" xfId="0" applyNumberFormat="1" applyFont="1" applyFill="1" applyBorder="1" applyAlignment="1" applyProtection="1">
      <alignment horizontal="right" vertical="center"/>
      <protection locked="0"/>
    </xf>
    <xf numFmtId="176" fontId="18" fillId="2" borderId="6" xfId="0" applyNumberFormat="1" applyFont="1" applyFill="1" applyBorder="1" applyAlignment="1" applyProtection="1">
      <alignment horizontal="right" vertical="center"/>
      <protection locked="0"/>
    </xf>
    <xf numFmtId="176" fontId="18" fillId="2" borderId="31" xfId="0" applyNumberFormat="1" applyFont="1" applyFill="1" applyBorder="1" applyAlignment="1" applyProtection="1">
      <alignment horizontal="right" vertical="center"/>
      <protection locked="0"/>
    </xf>
    <xf numFmtId="176" fontId="18" fillId="2" borderId="59" xfId="0" applyNumberFormat="1" applyFont="1" applyFill="1" applyBorder="1" applyAlignment="1" applyProtection="1">
      <alignment horizontal="right" vertical="center"/>
      <protection locked="0"/>
    </xf>
    <xf numFmtId="176" fontId="18" fillId="2" borderId="52" xfId="0" applyNumberFormat="1" applyFont="1" applyFill="1" applyBorder="1" applyAlignment="1" applyProtection="1">
      <alignment horizontal="right" vertical="center"/>
      <protection locked="0"/>
    </xf>
    <xf numFmtId="176" fontId="18" fillId="2" borderId="7" xfId="0" applyNumberFormat="1" applyFont="1" applyFill="1" applyBorder="1" applyAlignment="1" applyProtection="1">
      <alignment horizontal="right" vertical="center"/>
      <protection locked="0"/>
    </xf>
    <xf numFmtId="176" fontId="18" fillId="2" borderId="0" xfId="0" applyNumberFormat="1" applyFont="1" applyFill="1" applyBorder="1" applyAlignment="1" applyProtection="1">
      <alignment horizontal="right" vertical="center"/>
      <protection locked="0"/>
    </xf>
    <xf numFmtId="179" fontId="18" fillId="2" borderId="65" xfId="0" applyNumberFormat="1" applyFont="1" applyFill="1" applyBorder="1" applyAlignment="1" applyProtection="1">
      <alignment horizontal="center" vertical="center"/>
      <protection locked="0"/>
    </xf>
    <xf numFmtId="179" fontId="18" fillId="2" borderId="51" xfId="0" applyNumberFormat="1" applyFont="1" applyFill="1" applyBorder="1" applyAlignment="1" applyProtection="1">
      <alignment horizontal="center" vertical="center"/>
      <protection locked="0"/>
    </xf>
    <xf numFmtId="179" fontId="18" fillId="2" borderId="36" xfId="0" applyNumberFormat="1" applyFont="1" applyFill="1" applyBorder="1" applyAlignment="1" applyProtection="1">
      <alignment horizontal="center" vertical="center"/>
      <protection locked="0"/>
    </xf>
    <xf numFmtId="20" fontId="23" fillId="2" borderId="24" xfId="0" applyNumberFormat="1" applyFont="1" applyFill="1" applyBorder="1" applyAlignment="1" applyProtection="1">
      <alignment horizontal="center" vertical="center"/>
    </xf>
    <xf numFmtId="20" fontId="23" fillId="2" borderId="32" xfId="0" applyNumberFormat="1" applyFont="1" applyFill="1" applyBorder="1" applyAlignment="1" applyProtection="1">
      <alignment horizontal="center" vertical="center"/>
    </xf>
    <xf numFmtId="20" fontId="23" fillId="2" borderId="41" xfId="0" applyNumberFormat="1" applyFont="1" applyFill="1" applyBorder="1" applyAlignment="1" applyProtection="1">
      <alignment horizontal="center" vertical="center"/>
    </xf>
    <xf numFmtId="176" fontId="18" fillId="3" borderId="66" xfId="0" applyNumberFormat="1" applyFont="1" applyFill="1" applyBorder="1" applyAlignment="1" applyProtection="1">
      <alignment horizontal="right" vertical="center"/>
    </xf>
    <xf numFmtId="176" fontId="18" fillId="3" borderId="67" xfId="0" applyNumberFormat="1" applyFont="1" applyFill="1" applyBorder="1" applyAlignment="1" applyProtection="1">
      <alignment horizontal="right" vertical="center"/>
    </xf>
    <xf numFmtId="176" fontId="18" fillId="3" borderId="68" xfId="0" applyNumberFormat="1" applyFont="1" applyFill="1" applyBorder="1" applyAlignment="1" applyProtection="1">
      <alignment horizontal="right" vertical="center"/>
    </xf>
    <xf numFmtId="176" fontId="18" fillId="3" borderId="70" xfId="0" applyNumberFormat="1" applyFont="1" applyFill="1" applyBorder="1" applyAlignment="1" applyProtection="1">
      <alignment horizontal="center" vertical="center"/>
    </xf>
    <xf numFmtId="176" fontId="18" fillId="3" borderId="71" xfId="0" applyNumberFormat="1" applyFont="1" applyFill="1" applyBorder="1" applyAlignment="1" applyProtection="1">
      <alignment horizontal="center" vertical="center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33" xfId="0" applyNumberFormat="1" applyFont="1" applyFill="1" applyBorder="1" applyAlignment="1" applyProtection="1">
      <alignment horizontal="right" vertical="center"/>
      <protection locked="0"/>
    </xf>
    <xf numFmtId="176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49" xfId="0" applyFont="1" applyFill="1" applyBorder="1" applyAlignment="1" applyProtection="1">
      <alignment horizontal="center" vertical="top"/>
      <protection locked="0"/>
    </xf>
    <xf numFmtId="0" fontId="3" fillId="2" borderId="72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center" vertical="top"/>
      <protection locked="0"/>
    </xf>
    <xf numFmtId="20" fontId="23" fillId="0" borderId="24" xfId="0" applyNumberFormat="1" applyFont="1" applyFill="1" applyBorder="1" applyAlignment="1" applyProtection="1">
      <alignment horizontal="center" vertical="center"/>
    </xf>
    <xf numFmtId="20" fontId="23" fillId="0" borderId="32" xfId="0" applyNumberFormat="1" applyFont="1" applyFill="1" applyBorder="1" applyAlignment="1" applyProtection="1">
      <alignment horizontal="center" vertical="center"/>
    </xf>
    <xf numFmtId="20" fontId="23" fillId="0" borderId="41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0" xfId="0" applyNumberFormat="1" applyFont="1" applyFill="1" applyBorder="1" applyAlignment="1" applyProtection="1">
      <alignment horizontal="center" vertical="center"/>
    </xf>
    <xf numFmtId="176" fontId="17" fillId="2" borderId="33" xfId="0" applyNumberFormat="1" applyFont="1" applyFill="1" applyBorder="1" applyAlignment="1" applyProtection="1">
      <alignment horizontal="center" vertical="center"/>
    </xf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6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top" wrapText="1"/>
    </xf>
    <xf numFmtId="0" fontId="13" fillId="0" borderId="62" xfId="0" applyFont="1" applyFill="1" applyBorder="1" applyAlignment="1" applyProtection="1">
      <alignment horizontal="center" vertical="top"/>
    </xf>
    <xf numFmtId="0" fontId="3" fillId="0" borderId="55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3" fillId="2" borderId="55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top" wrapText="1"/>
    </xf>
    <xf numFmtId="0" fontId="3" fillId="2" borderId="7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78" fontId="18" fillId="2" borderId="65" xfId="0" applyNumberFormat="1" applyFont="1" applyFill="1" applyBorder="1" applyAlignment="1" applyProtection="1">
      <alignment horizontal="center" vertical="center" shrinkToFit="1"/>
      <protection locked="0"/>
    </xf>
    <xf numFmtId="178" fontId="18" fillId="2" borderId="51" xfId="0" applyNumberFormat="1" applyFont="1" applyFill="1" applyBorder="1" applyAlignment="1" applyProtection="1">
      <alignment horizontal="center" vertical="center" shrinkToFit="1"/>
      <protection locked="0"/>
    </xf>
    <xf numFmtId="178" fontId="18" fillId="2" borderId="36" xfId="0" applyNumberFormat="1" applyFont="1" applyFill="1" applyBorder="1" applyAlignment="1" applyProtection="1">
      <alignment horizontal="center" vertical="center" shrinkToFit="1"/>
      <protection locked="0"/>
    </xf>
    <xf numFmtId="178" fontId="18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18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8" fillId="0" borderId="3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6116300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9919607" y="244930"/>
          <a:ext cx="1537607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17865</xdr:colOff>
      <xdr:row>1</xdr:row>
      <xdr:rowOff>231228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611475" y="0"/>
          <a:ext cx="17865" cy="8694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  <xdr:oneCellAnchor>
    <xdr:from>
      <xdr:col>1</xdr:col>
      <xdr:colOff>82328</xdr:colOff>
      <xdr:row>0</xdr:row>
      <xdr:rowOff>0</xdr:rowOff>
    </xdr:from>
    <xdr:ext cx="646331" cy="692562"/>
    <xdr:sp macro="" textlink="">
      <xdr:nvSpPr>
        <xdr:cNvPr id="3" name="正方形/長方形 2"/>
        <xdr:cNvSpPr/>
      </xdr:nvSpPr>
      <xdr:spPr>
        <a:xfrm>
          <a:off x="82328" y="0"/>
          <a:ext cx="64633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</a:t>
          </a:r>
        </a:p>
      </xdr:txBody>
    </xdr:sp>
    <xdr:clientData/>
  </xdr:oneCellAnchor>
  <xdr:twoCellAnchor>
    <xdr:from>
      <xdr:col>19</xdr:col>
      <xdr:colOff>557893</xdr:colOff>
      <xdr:row>0</xdr:row>
      <xdr:rowOff>244930</xdr:rowOff>
    </xdr:from>
    <xdr:to>
      <xdr:col>22</xdr:col>
      <xdr:colOff>517071</xdr:colOff>
      <xdr:row>0</xdr:row>
      <xdr:rowOff>530680</xdr:rowOff>
    </xdr:to>
    <xdr:sp macro="" textlink="">
      <xdr:nvSpPr>
        <xdr:cNvPr id="4" name="テキスト ボックス 3"/>
        <xdr:cNvSpPr txBox="1"/>
      </xdr:nvSpPr>
      <xdr:spPr>
        <a:xfrm>
          <a:off x="10921093" y="244930"/>
          <a:ext cx="1626053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10</a:t>
          </a:r>
          <a:r>
            <a:rPr kumimoji="1" lang="ja-JP" altLang="en-US" sz="1200"/>
            <a:t>日改訂版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Y6" sqref="Y6:Y9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4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3</v>
      </c>
      <c r="T2" s="69" t="s">
        <v>40</v>
      </c>
      <c r="U2" s="77">
        <v>21</v>
      </c>
      <c r="V2" s="70" t="s">
        <v>28</v>
      </c>
      <c r="W2" s="69" t="s">
        <v>25</v>
      </c>
      <c r="X2" s="77">
        <v>4</v>
      </c>
      <c r="Y2" s="69" t="s">
        <v>40</v>
      </c>
      <c r="Z2" s="77">
        <v>30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68" t="s">
        <v>43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C2:E2"/>
    <mergeCell ref="F2:G2"/>
    <mergeCell ref="AA4:AA5"/>
    <mergeCell ref="B5:M5"/>
    <mergeCell ref="O5:Q5"/>
    <mergeCell ref="U5:V5"/>
    <mergeCell ref="Z4:Z5"/>
    <mergeCell ref="B4:M4"/>
    <mergeCell ref="N4:S4"/>
    <mergeCell ref="T4:T5"/>
    <mergeCell ref="U4:W4"/>
    <mergeCell ref="X4:Y4"/>
    <mergeCell ref="H2:N2"/>
    <mergeCell ref="Z6:Z9"/>
    <mergeCell ref="AA6:AA9"/>
    <mergeCell ref="C7:M7"/>
    <mergeCell ref="B8:B9"/>
    <mergeCell ref="C8:M8"/>
    <mergeCell ref="E9:M9"/>
    <mergeCell ref="X6:X9"/>
    <mergeCell ref="Y6:Y9"/>
    <mergeCell ref="S6:S9"/>
    <mergeCell ref="T6:T9"/>
    <mergeCell ref="U6:U9"/>
    <mergeCell ref="V6:V9"/>
    <mergeCell ref="W6:W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B26:C26"/>
    <mergeCell ref="D26:M26"/>
    <mergeCell ref="N26:O26"/>
    <mergeCell ref="V14:V17"/>
    <mergeCell ref="W14:W17"/>
    <mergeCell ref="P26:Q26"/>
    <mergeCell ref="W26:X26"/>
    <mergeCell ref="B20:B21"/>
    <mergeCell ref="C19:M19"/>
    <mergeCell ref="C20:M20"/>
    <mergeCell ref="E21:M21"/>
    <mergeCell ref="B22:O22"/>
    <mergeCell ref="W1:X1"/>
    <mergeCell ref="AA1:AB1"/>
    <mergeCell ref="P2:Q2"/>
    <mergeCell ref="AA14:AA17"/>
    <mergeCell ref="Y26:Z26"/>
    <mergeCell ref="Y18:Y21"/>
    <mergeCell ref="Z18:Z21"/>
    <mergeCell ref="AA18:AA21"/>
    <mergeCell ref="S18:S21"/>
    <mergeCell ref="T18:T21"/>
    <mergeCell ref="U18:U21"/>
    <mergeCell ref="V18:V21"/>
    <mergeCell ref="W18:W21"/>
    <mergeCell ref="X18:X21"/>
    <mergeCell ref="Y23:Z23"/>
    <mergeCell ref="Y14:Y17"/>
    <mergeCell ref="Z14:Z17"/>
    <mergeCell ref="C15:M15"/>
    <mergeCell ref="B16:B17"/>
    <mergeCell ref="C16:M16"/>
    <mergeCell ref="E17:M17"/>
    <mergeCell ref="S14:S17"/>
    <mergeCell ref="T14:T17"/>
    <mergeCell ref="U14:U17"/>
    <mergeCell ref="X14:X17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2025</v>
      </c>
      <c r="X1" s="133"/>
      <c r="Y1" s="74" t="s">
        <v>39</v>
      </c>
      <c r="Z1" s="76">
        <v>1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1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1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2025</v>
      </c>
      <c r="X1" s="133"/>
      <c r="Y1" s="74" t="s">
        <v>39</v>
      </c>
      <c r="Z1" s="76">
        <v>2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2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2</v>
      </c>
      <c r="Y2" s="69" t="s">
        <v>40</v>
      </c>
      <c r="Z2" s="77">
        <v>28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7.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2025</v>
      </c>
      <c r="X1" s="133"/>
      <c r="Y1" s="74" t="s">
        <v>39</v>
      </c>
      <c r="Z1" s="76">
        <v>3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3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3</v>
      </c>
      <c r="Y2" s="69" t="s">
        <v>40</v>
      </c>
      <c r="Z2" s="77">
        <v>20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114">
        <v>200</v>
      </c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21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21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21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21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21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21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21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21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210"/>
      <c r="V14" s="167" t="s">
        <v>14</v>
      </c>
      <c r="W14" s="156">
        <f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21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21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21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207"/>
      <c r="V18" s="153" t="s">
        <v>14</v>
      </c>
      <c r="W18" s="156">
        <f t="shared" ref="W18" si="1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208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208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209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W18" sqref="W18:W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5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5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5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6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6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6</v>
      </c>
      <c r="Y2" s="69" t="s">
        <v>40</v>
      </c>
      <c r="Z2" s="77">
        <v>30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7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7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7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8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8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8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9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9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9</v>
      </c>
      <c r="Y2" s="69" t="s">
        <v>40</v>
      </c>
      <c r="Z2" s="77">
        <v>30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10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10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10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U18" sqref="U18:U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11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11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11</v>
      </c>
      <c r="Y2" s="69" t="s">
        <v>40</v>
      </c>
      <c r="Z2" s="77">
        <v>30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B1" zoomScale="70" zoomScaleNormal="110" zoomScaleSheetLayoutView="70" workbookViewId="0">
      <selection activeCell="W18" sqref="W18:W21"/>
    </sheetView>
  </sheetViews>
  <sheetFormatPr defaultColWidth="8.875" defaultRowHeight="13.5" x14ac:dyDescent="0.15"/>
  <cols>
    <col min="1" max="1" width="3.5" style="2" hidden="1" customWidth="1"/>
    <col min="2" max="2" width="10.75" style="10" customWidth="1"/>
    <col min="3" max="3" width="5.75" style="10" customWidth="1"/>
    <col min="4" max="4" width="3.75" style="10" customWidth="1"/>
    <col min="5" max="5" width="5.75" style="10" customWidth="1"/>
    <col min="6" max="6" width="3.75" style="10" customWidth="1"/>
    <col min="7" max="7" width="5.75" style="10" customWidth="1"/>
    <col min="8" max="8" width="2.75" style="10" customWidth="1"/>
    <col min="9" max="9" width="5.75" style="10" customWidth="1"/>
    <col min="10" max="10" width="3.75" style="10" customWidth="1"/>
    <col min="11" max="11" width="5.75" style="10" customWidth="1"/>
    <col min="12" max="12" width="2.75" style="10" customWidth="1"/>
    <col min="13" max="13" width="5.75" style="10" customWidth="1"/>
    <col min="14" max="14" width="15.75" style="10" customWidth="1"/>
    <col min="15" max="15" width="13.75" style="10" customWidth="1"/>
    <col min="16" max="16" width="7.25" style="10" customWidth="1"/>
    <col min="17" max="17" width="13.75" style="10" customWidth="1"/>
    <col min="18" max="18" width="12.75" style="10" customWidth="1"/>
    <col min="19" max="20" width="10.75" style="10" customWidth="1"/>
    <col min="21" max="21" width="8.375" style="10" customWidth="1"/>
    <col min="22" max="22" width="3.625" style="10" customWidth="1"/>
    <col min="23" max="23" width="12.75" style="10" customWidth="1"/>
    <col min="24" max="25" width="10.75" style="10" customWidth="1"/>
    <col min="26" max="26" width="12.75" style="10" customWidth="1"/>
    <col min="27" max="27" width="7.875" style="10" customWidth="1"/>
    <col min="28" max="28" width="1.125" style="10" customWidth="1"/>
    <col min="29" max="29" width="12.875" style="10" customWidth="1"/>
    <col min="30" max="31" width="8.875" style="10"/>
    <col min="32" max="16384" width="8.875" style="2"/>
  </cols>
  <sheetData>
    <row r="1" spans="1:31" ht="50.45" customHeight="1" thickBot="1" x14ac:dyDescent="0.2">
      <c r="A1" s="1"/>
      <c r="B1" s="78"/>
      <c r="C1" s="73" t="s">
        <v>44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33">
        <v>2024</v>
      </c>
      <c r="X1" s="133"/>
      <c r="Y1" s="74" t="s">
        <v>39</v>
      </c>
      <c r="Z1" s="76">
        <v>12</v>
      </c>
      <c r="AA1" s="134" t="s">
        <v>42</v>
      </c>
      <c r="AB1" s="134"/>
      <c r="AC1" s="9"/>
      <c r="AD1" s="9"/>
      <c r="AE1" s="2"/>
    </row>
    <row r="2" spans="1:31" ht="49.9" customHeight="1" thickBot="1" x14ac:dyDescent="0.2">
      <c r="A2" s="1"/>
      <c r="B2" s="81" t="s">
        <v>0</v>
      </c>
      <c r="C2" s="179"/>
      <c r="D2" s="180"/>
      <c r="E2" s="180"/>
      <c r="F2" s="181" t="s">
        <v>30</v>
      </c>
      <c r="G2" s="182"/>
      <c r="H2" s="204"/>
      <c r="I2" s="205"/>
      <c r="J2" s="205"/>
      <c r="K2" s="205"/>
      <c r="L2" s="205"/>
      <c r="M2" s="205"/>
      <c r="N2" s="206"/>
      <c r="O2" s="71" t="s">
        <v>1</v>
      </c>
      <c r="P2" s="135"/>
      <c r="Q2" s="136"/>
      <c r="R2" s="80" t="s">
        <v>41</v>
      </c>
      <c r="S2" s="79">
        <v>12</v>
      </c>
      <c r="T2" s="69" t="s">
        <v>40</v>
      </c>
      <c r="U2" s="77">
        <v>1</v>
      </c>
      <c r="V2" s="70" t="s">
        <v>28</v>
      </c>
      <c r="W2" s="69" t="s">
        <v>25</v>
      </c>
      <c r="X2" s="77">
        <v>12</v>
      </c>
      <c r="Y2" s="69" t="s">
        <v>40</v>
      </c>
      <c r="Z2" s="77">
        <v>31</v>
      </c>
      <c r="AA2" s="72" t="s">
        <v>28</v>
      </c>
    </row>
    <row r="3" spans="1:31" ht="23.25" customHeight="1" thickBot="1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  <c r="U3" s="8"/>
      <c r="V3" s="8"/>
      <c r="W3" s="8"/>
      <c r="X3" s="13" t="s">
        <v>2</v>
      </c>
      <c r="Y3" s="14"/>
      <c r="Z3" s="15"/>
      <c r="AA3" s="15"/>
    </row>
    <row r="4" spans="1:31" ht="30" customHeight="1" x14ac:dyDescent="0.15">
      <c r="A4" s="1"/>
      <c r="B4" s="192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4</v>
      </c>
      <c r="O4" s="195"/>
      <c r="P4" s="195"/>
      <c r="Q4" s="195"/>
      <c r="R4" s="195"/>
      <c r="S4" s="196"/>
      <c r="T4" s="197" t="s">
        <v>31</v>
      </c>
      <c r="U4" s="199" t="s">
        <v>32</v>
      </c>
      <c r="V4" s="200"/>
      <c r="W4" s="201"/>
      <c r="X4" s="202" t="s">
        <v>5</v>
      </c>
      <c r="Y4" s="203"/>
      <c r="Z4" s="190" t="s">
        <v>6</v>
      </c>
      <c r="AA4" s="183" t="s">
        <v>24</v>
      </c>
      <c r="AC4" s="16"/>
    </row>
    <row r="5" spans="1:31" ht="35.450000000000003" customHeight="1" thickBot="1" x14ac:dyDescent="0.2">
      <c r="A5" s="1"/>
      <c r="B5" s="185" t="s">
        <v>19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51" t="s">
        <v>7</v>
      </c>
      <c r="O5" s="187" t="s">
        <v>8</v>
      </c>
      <c r="P5" s="187"/>
      <c r="Q5" s="187"/>
      <c r="R5" s="17" t="s">
        <v>9</v>
      </c>
      <c r="S5" s="52" t="s">
        <v>10</v>
      </c>
      <c r="T5" s="198"/>
      <c r="U5" s="188" t="s">
        <v>33</v>
      </c>
      <c r="V5" s="189"/>
      <c r="W5" s="53" t="s">
        <v>34</v>
      </c>
      <c r="X5" s="54" t="s">
        <v>11</v>
      </c>
      <c r="Y5" s="18" t="s">
        <v>12</v>
      </c>
      <c r="Z5" s="191"/>
      <c r="AA5" s="184"/>
      <c r="AC5" s="16"/>
    </row>
    <row r="6" spans="1:31" ht="31.9" customHeight="1" x14ac:dyDescent="0.15">
      <c r="A6" s="1"/>
      <c r="B6" s="64" t="s">
        <v>35</v>
      </c>
      <c r="C6" s="44"/>
      <c r="D6" s="45" t="s">
        <v>27</v>
      </c>
      <c r="E6" s="46"/>
      <c r="F6" s="45" t="s">
        <v>28</v>
      </c>
      <c r="G6" s="46"/>
      <c r="H6" s="47" t="s">
        <v>26</v>
      </c>
      <c r="I6" s="46"/>
      <c r="J6" s="48" t="s">
        <v>25</v>
      </c>
      <c r="K6" s="46"/>
      <c r="L6" s="47" t="s">
        <v>26</v>
      </c>
      <c r="M6" s="46"/>
      <c r="N6" s="96"/>
      <c r="O6" s="97"/>
      <c r="P6" s="87" t="s">
        <v>13</v>
      </c>
      <c r="Q6" s="98"/>
      <c r="R6" s="88"/>
      <c r="S6" s="124"/>
      <c r="T6" s="127"/>
      <c r="U6" s="130"/>
      <c r="V6" s="167" t="s">
        <v>14</v>
      </c>
      <c r="W6" s="156">
        <f>IF(0=U6,0,IF(((0.01&lt;U6)*OR(10&gt;U6)),200,ROUNDUP(U6*20,-1)))</f>
        <v>0</v>
      </c>
      <c r="X6" s="124"/>
      <c r="Y6" s="161"/>
      <c r="Z6" s="115"/>
      <c r="AA6" s="137"/>
    </row>
    <row r="7" spans="1:31" ht="31.9" customHeight="1" x14ac:dyDescent="0.15">
      <c r="A7" s="1"/>
      <c r="B7" s="65" t="s">
        <v>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9"/>
      <c r="O7" s="100"/>
      <c r="P7" s="89" t="s">
        <v>13</v>
      </c>
      <c r="Q7" s="101"/>
      <c r="R7" s="90"/>
      <c r="S7" s="125"/>
      <c r="T7" s="128"/>
      <c r="U7" s="131"/>
      <c r="V7" s="168"/>
      <c r="W7" s="157"/>
      <c r="X7" s="125"/>
      <c r="Y7" s="162"/>
      <c r="Z7" s="116"/>
      <c r="AA7" s="138"/>
      <c r="AC7" s="19"/>
    </row>
    <row r="8" spans="1:31" ht="31.9" customHeight="1" x14ac:dyDescent="0.15">
      <c r="A8" s="1"/>
      <c r="B8" s="119" t="s">
        <v>38</v>
      </c>
      <c r="C8" s="121" t="s">
        <v>29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99"/>
      <c r="O8" s="100"/>
      <c r="P8" s="89" t="s">
        <v>13</v>
      </c>
      <c r="Q8" s="101"/>
      <c r="R8" s="90"/>
      <c r="S8" s="125"/>
      <c r="T8" s="128"/>
      <c r="U8" s="131"/>
      <c r="V8" s="168"/>
      <c r="W8" s="157"/>
      <c r="X8" s="125"/>
      <c r="Y8" s="162"/>
      <c r="Z8" s="116"/>
      <c r="AA8" s="138"/>
      <c r="AC8" s="19"/>
    </row>
    <row r="9" spans="1:31" ht="31.9" customHeight="1" thickBot="1" x14ac:dyDescent="0.2">
      <c r="A9" s="1"/>
      <c r="B9" s="120"/>
      <c r="C9" s="49" t="s">
        <v>15</v>
      </c>
      <c r="D9" s="50"/>
      <c r="E9" s="123"/>
      <c r="F9" s="123"/>
      <c r="G9" s="123"/>
      <c r="H9" s="123"/>
      <c r="I9" s="123"/>
      <c r="J9" s="123"/>
      <c r="K9" s="123"/>
      <c r="L9" s="123"/>
      <c r="M9" s="123"/>
      <c r="N9" s="102"/>
      <c r="O9" s="103"/>
      <c r="P9" s="91" t="s">
        <v>13</v>
      </c>
      <c r="Q9" s="104"/>
      <c r="R9" s="92"/>
      <c r="S9" s="126"/>
      <c r="T9" s="129"/>
      <c r="U9" s="132"/>
      <c r="V9" s="169"/>
      <c r="W9" s="158"/>
      <c r="X9" s="126"/>
      <c r="Y9" s="163"/>
      <c r="Z9" s="117"/>
      <c r="AA9" s="139"/>
      <c r="AC9" s="19"/>
    </row>
    <row r="10" spans="1:31" ht="31.9" customHeight="1" x14ac:dyDescent="0.15">
      <c r="A10" s="1"/>
      <c r="B10" s="64" t="s">
        <v>35</v>
      </c>
      <c r="C10" s="44"/>
      <c r="D10" s="45" t="s">
        <v>27</v>
      </c>
      <c r="E10" s="46"/>
      <c r="F10" s="45" t="s">
        <v>28</v>
      </c>
      <c r="G10" s="46"/>
      <c r="H10" s="47" t="s">
        <v>26</v>
      </c>
      <c r="I10" s="46"/>
      <c r="J10" s="48" t="s">
        <v>25</v>
      </c>
      <c r="K10" s="46"/>
      <c r="L10" s="47" t="s">
        <v>26</v>
      </c>
      <c r="M10" s="46"/>
      <c r="N10" s="96"/>
      <c r="O10" s="97"/>
      <c r="P10" s="87" t="s">
        <v>13</v>
      </c>
      <c r="Q10" s="98"/>
      <c r="R10" s="88"/>
      <c r="S10" s="124"/>
      <c r="T10" s="127"/>
      <c r="U10" s="130"/>
      <c r="V10" s="176" t="s">
        <v>14</v>
      </c>
      <c r="W10" s="156">
        <f t="shared" ref="W10" si="0">IF(0=U10,0,IF(((0.01&lt;U10)*OR(10&gt;U10)),200,ROUNDUP(U10*20,-1)))</f>
        <v>0</v>
      </c>
      <c r="X10" s="124"/>
      <c r="Y10" s="161"/>
      <c r="Z10" s="115"/>
      <c r="AA10" s="138"/>
    </row>
    <row r="11" spans="1:31" ht="31.9" customHeight="1" x14ac:dyDescent="0.15">
      <c r="A11" s="1"/>
      <c r="B11" s="65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99"/>
      <c r="O11" s="100"/>
      <c r="P11" s="89" t="s">
        <v>13</v>
      </c>
      <c r="Q11" s="101"/>
      <c r="R11" s="90"/>
      <c r="S11" s="125"/>
      <c r="T11" s="128"/>
      <c r="U11" s="131"/>
      <c r="V11" s="177"/>
      <c r="W11" s="157"/>
      <c r="X11" s="125"/>
      <c r="Y11" s="162"/>
      <c r="Z11" s="116"/>
      <c r="AA11" s="138"/>
      <c r="AC11" s="19"/>
    </row>
    <row r="12" spans="1:31" ht="31.9" customHeight="1" x14ac:dyDescent="0.15">
      <c r="A12" s="1"/>
      <c r="B12" s="119" t="s">
        <v>38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99"/>
      <c r="O12" s="100"/>
      <c r="P12" s="89" t="s">
        <v>13</v>
      </c>
      <c r="Q12" s="101"/>
      <c r="R12" s="90"/>
      <c r="S12" s="125"/>
      <c r="T12" s="128"/>
      <c r="U12" s="131"/>
      <c r="V12" s="177"/>
      <c r="W12" s="157"/>
      <c r="X12" s="125"/>
      <c r="Y12" s="162"/>
      <c r="Z12" s="116"/>
      <c r="AA12" s="138"/>
      <c r="AC12" s="19"/>
    </row>
    <row r="13" spans="1:31" ht="31.9" customHeight="1" thickBot="1" x14ac:dyDescent="0.2">
      <c r="A13" s="1"/>
      <c r="B13" s="120"/>
      <c r="C13" s="49" t="s">
        <v>15</v>
      </c>
      <c r="D13" s="50"/>
      <c r="E13" s="123"/>
      <c r="F13" s="123"/>
      <c r="G13" s="123"/>
      <c r="H13" s="123"/>
      <c r="I13" s="123"/>
      <c r="J13" s="123"/>
      <c r="K13" s="123"/>
      <c r="L13" s="123"/>
      <c r="M13" s="123"/>
      <c r="N13" s="102"/>
      <c r="O13" s="103"/>
      <c r="P13" s="91" t="s">
        <v>13</v>
      </c>
      <c r="Q13" s="104"/>
      <c r="R13" s="92"/>
      <c r="S13" s="126"/>
      <c r="T13" s="129"/>
      <c r="U13" s="132"/>
      <c r="V13" s="178"/>
      <c r="W13" s="158"/>
      <c r="X13" s="126"/>
      <c r="Y13" s="163"/>
      <c r="Z13" s="117"/>
      <c r="AA13" s="139"/>
      <c r="AC13" s="19"/>
    </row>
    <row r="14" spans="1:31" ht="31.9" customHeight="1" x14ac:dyDescent="0.15">
      <c r="A14" s="1"/>
      <c r="B14" s="64" t="s">
        <v>35</v>
      </c>
      <c r="C14" s="44"/>
      <c r="D14" s="45" t="s">
        <v>27</v>
      </c>
      <c r="E14" s="46"/>
      <c r="F14" s="45" t="s">
        <v>28</v>
      </c>
      <c r="G14" s="46"/>
      <c r="H14" s="47" t="s">
        <v>26</v>
      </c>
      <c r="I14" s="46"/>
      <c r="J14" s="48" t="s">
        <v>25</v>
      </c>
      <c r="K14" s="46"/>
      <c r="L14" s="47" t="s">
        <v>26</v>
      </c>
      <c r="M14" s="46"/>
      <c r="N14" s="96"/>
      <c r="O14" s="97"/>
      <c r="P14" s="87" t="s">
        <v>13</v>
      </c>
      <c r="Q14" s="98"/>
      <c r="R14" s="88"/>
      <c r="S14" s="124"/>
      <c r="T14" s="127"/>
      <c r="U14" s="130"/>
      <c r="V14" s="167" t="s">
        <v>14</v>
      </c>
      <c r="W14" s="156">
        <f t="shared" ref="W14" si="1">IF(0=U14,0,IF(((0.01&lt;U14)*OR(10&gt;U14)),200,ROUNDUP(U14*20,-1)))</f>
        <v>0</v>
      </c>
      <c r="X14" s="124"/>
      <c r="Y14" s="161"/>
      <c r="Z14" s="115"/>
      <c r="AA14" s="137"/>
    </row>
    <row r="15" spans="1:31" ht="31.9" customHeight="1" x14ac:dyDescent="0.15">
      <c r="A15" s="1"/>
      <c r="B15" s="65" t="s">
        <v>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99"/>
      <c r="O15" s="100"/>
      <c r="P15" s="89" t="s">
        <v>13</v>
      </c>
      <c r="Q15" s="101"/>
      <c r="R15" s="90"/>
      <c r="S15" s="125"/>
      <c r="T15" s="128"/>
      <c r="U15" s="131"/>
      <c r="V15" s="168"/>
      <c r="W15" s="157"/>
      <c r="X15" s="125"/>
      <c r="Y15" s="162"/>
      <c r="Z15" s="116"/>
      <c r="AA15" s="138"/>
      <c r="AC15" s="19"/>
    </row>
    <row r="16" spans="1:31" ht="31.9" customHeight="1" x14ac:dyDescent="0.15">
      <c r="A16" s="1"/>
      <c r="B16" s="119" t="s">
        <v>38</v>
      </c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9"/>
      <c r="O16" s="100"/>
      <c r="P16" s="89" t="s">
        <v>13</v>
      </c>
      <c r="Q16" s="101"/>
      <c r="R16" s="90"/>
      <c r="S16" s="125"/>
      <c r="T16" s="128"/>
      <c r="U16" s="131"/>
      <c r="V16" s="168"/>
      <c r="W16" s="157"/>
      <c r="X16" s="125"/>
      <c r="Y16" s="162"/>
      <c r="Z16" s="116"/>
      <c r="AA16" s="138"/>
      <c r="AC16" s="19"/>
    </row>
    <row r="17" spans="1:31" ht="31.9" customHeight="1" thickBot="1" x14ac:dyDescent="0.2">
      <c r="A17" s="1"/>
      <c r="B17" s="120"/>
      <c r="C17" s="49" t="s">
        <v>15</v>
      </c>
      <c r="D17" s="50"/>
      <c r="E17" s="123"/>
      <c r="F17" s="123"/>
      <c r="G17" s="123"/>
      <c r="H17" s="123"/>
      <c r="I17" s="123"/>
      <c r="J17" s="123"/>
      <c r="K17" s="123"/>
      <c r="L17" s="123"/>
      <c r="M17" s="123"/>
      <c r="N17" s="102"/>
      <c r="O17" s="103"/>
      <c r="P17" s="91" t="s">
        <v>13</v>
      </c>
      <c r="Q17" s="104"/>
      <c r="R17" s="92"/>
      <c r="S17" s="126"/>
      <c r="T17" s="129"/>
      <c r="U17" s="132"/>
      <c r="V17" s="169"/>
      <c r="W17" s="158"/>
      <c r="X17" s="126"/>
      <c r="Y17" s="163"/>
      <c r="Z17" s="117"/>
      <c r="AA17" s="139"/>
      <c r="AC17" s="19"/>
    </row>
    <row r="18" spans="1:31" ht="31.9" customHeight="1" x14ac:dyDescent="0.15">
      <c r="A18" s="3"/>
      <c r="B18" s="66" t="s">
        <v>35</v>
      </c>
      <c r="C18" s="44"/>
      <c r="D18" s="45" t="s">
        <v>27</v>
      </c>
      <c r="E18" s="46"/>
      <c r="F18" s="45" t="s">
        <v>28</v>
      </c>
      <c r="G18" s="46"/>
      <c r="H18" s="47" t="s">
        <v>26</v>
      </c>
      <c r="I18" s="46"/>
      <c r="J18" s="48" t="s">
        <v>25</v>
      </c>
      <c r="K18" s="46"/>
      <c r="L18" s="47" t="s">
        <v>26</v>
      </c>
      <c r="M18" s="46"/>
      <c r="N18" s="105"/>
      <c r="O18" s="106"/>
      <c r="P18" s="93" t="s">
        <v>13</v>
      </c>
      <c r="Q18" s="107"/>
      <c r="R18" s="88"/>
      <c r="S18" s="146"/>
      <c r="T18" s="148"/>
      <c r="U18" s="150"/>
      <c r="V18" s="153" t="s">
        <v>14</v>
      </c>
      <c r="W18" s="156">
        <f t="shared" ref="W18" si="2">IF(0=U18,0,IF(((0.01&lt;U18)*OR(10&gt;U18)),200,ROUNDUP(U18*20,-1)))</f>
        <v>0</v>
      </c>
      <c r="X18" s="146"/>
      <c r="Y18" s="142"/>
      <c r="Z18" s="144"/>
      <c r="AA18" s="138"/>
    </row>
    <row r="19" spans="1:31" s="5" customFormat="1" ht="31.9" customHeight="1" x14ac:dyDescent="0.15">
      <c r="A19" s="4"/>
      <c r="B19" s="67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08"/>
      <c r="O19" s="109"/>
      <c r="P19" s="94" t="s">
        <v>13</v>
      </c>
      <c r="Q19" s="110"/>
      <c r="R19" s="90"/>
      <c r="S19" s="147"/>
      <c r="T19" s="149"/>
      <c r="U19" s="151"/>
      <c r="V19" s="154"/>
      <c r="W19" s="157"/>
      <c r="X19" s="147"/>
      <c r="Y19" s="143"/>
      <c r="Z19" s="145"/>
      <c r="AA19" s="138"/>
      <c r="AB19" s="20"/>
      <c r="AC19" s="21"/>
      <c r="AD19" s="20"/>
      <c r="AE19" s="20"/>
    </row>
    <row r="20" spans="1:31" s="5" customFormat="1" ht="31.9" customHeight="1" x14ac:dyDescent="0.15">
      <c r="A20" s="6"/>
      <c r="B20" s="173" t="s">
        <v>38</v>
      </c>
      <c r="C20" s="121" t="s">
        <v>29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08"/>
      <c r="O20" s="109"/>
      <c r="P20" s="94" t="s">
        <v>13</v>
      </c>
      <c r="Q20" s="110"/>
      <c r="R20" s="90"/>
      <c r="S20" s="147"/>
      <c r="T20" s="149"/>
      <c r="U20" s="151"/>
      <c r="V20" s="154"/>
      <c r="W20" s="157"/>
      <c r="X20" s="147"/>
      <c r="Y20" s="143"/>
      <c r="Z20" s="145"/>
      <c r="AA20" s="138"/>
      <c r="AB20" s="20"/>
      <c r="AC20" s="21"/>
      <c r="AD20" s="20"/>
      <c r="AE20" s="20"/>
    </row>
    <row r="21" spans="1:31" s="5" customFormat="1" ht="31.9" customHeight="1" thickBot="1" x14ac:dyDescent="0.2">
      <c r="A21" s="7"/>
      <c r="B21" s="174"/>
      <c r="C21" s="49" t="s">
        <v>15</v>
      </c>
      <c r="D21" s="50"/>
      <c r="E21" s="123"/>
      <c r="F21" s="123"/>
      <c r="G21" s="123"/>
      <c r="H21" s="123"/>
      <c r="I21" s="123"/>
      <c r="J21" s="123"/>
      <c r="K21" s="123"/>
      <c r="L21" s="123"/>
      <c r="M21" s="123"/>
      <c r="N21" s="111"/>
      <c r="O21" s="112"/>
      <c r="P21" s="95" t="s">
        <v>13</v>
      </c>
      <c r="Q21" s="113"/>
      <c r="R21" s="92"/>
      <c r="S21" s="147"/>
      <c r="T21" s="149"/>
      <c r="U21" s="152"/>
      <c r="V21" s="155"/>
      <c r="W21" s="158"/>
      <c r="X21" s="147"/>
      <c r="Y21" s="143"/>
      <c r="Z21" s="145"/>
      <c r="AA21" s="139"/>
      <c r="AB21" s="20"/>
      <c r="AC21" s="21"/>
      <c r="AD21" s="20"/>
      <c r="AE21" s="20"/>
    </row>
    <row r="22" spans="1:31" ht="42.75" customHeight="1" thickBot="1" x14ac:dyDescent="0.2">
      <c r="A22" s="1"/>
      <c r="B22" s="175" t="s">
        <v>45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56"/>
      <c r="Q22" s="57" t="s">
        <v>16</v>
      </c>
      <c r="R22" s="82">
        <f>SUM(R6:R21)</f>
        <v>0</v>
      </c>
      <c r="S22" s="83">
        <f>SUM(S6:S21)</f>
        <v>0</v>
      </c>
      <c r="T22" s="84">
        <f>SUM(T6:T21)</f>
        <v>0</v>
      </c>
      <c r="U22" s="58"/>
      <c r="V22" s="59"/>
      <c r="W22" s="82">
        <f>SUM(W6:W21)</f>
        <v>0</v>
      </c>
      <c r="X22" s="83">
        <f>SUM(X6:X21)</f>
        <v>0</v>
      </c>
      <c r="Y22" s="85">
        <f>SUM(Y6:Y21)</f>
        <v>0</v>
      </c>
      <c r="Z22" s="86">
        <f>SUM(Z6:Z21)</f>
        <v>0</v>
      </c>
      <c r="AA22" s="60" t="s">
        <v>17</v>
      </c>
    </row>
    <row r="23" spans="1:31" ht="42.75" customHeight="1" thickBot="1" x14ac:dyDescent="0.2">
      <c r="A23" s="1"/>
      <c r="B23" s="75" t="s">
        <v>43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55"/>
      <c r="O23" s="56"/>
      <c r="P23" s="56"/>
      <c r="Q23" s="57"/>
      <c r="R23" s="61"/>
      <c r="S23" s="61"/>
      <c r="T23" s="61"/>
      <c r="U23" s="58"/>
      <c r="V23" s="59"/>
      <c r="W23" s="61"/>
      <c r="X23" s="62" t="s">
        <v>18</v>
      </c>
      <c r="Y23" s="159">
        <f>R22+S22+T22+W22+X22+Y22+Z22</f>
        <v>0</v>
      </c>
      <c r="Z23" s="160"/>
      <c r="AA23" s="63"/>
    </row>
    <row r="24" spans="1:31" ht="10.5" customHeight="1" thickTop="1" x14ac:dyDescent="0.15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5"/>
      <c r="Q24" s="36"/>
      <c r="R24" s="37"/>
      <c r="S24" s="37"/>
      <c r="T24" s="37"/>
      <c r="U24" s="38"/>
      <c r="V24" s="39"/>
      <c r="W24" s="37"/>
      <c r="X24" s="40"/>
      <c r="Y24" s="41"/>
      <c r="Z24" s="41"/>
      <c r="AA24" s="42"/>
    </row>
    <row r="25" spans="1:31" ht="19.899999999999999" customHeight="1" thickBot="1" x14ac:dyDescent="0.2">
      <c r="A25" s="1"/>
      <c r="B25" s="43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2"/>
      <c r="O25" s="23"/>
      <c r="P25" s="23"/>
      <c r="Q25" s="24"/>
      <c r="R25" s="28"/>
      <c r="S25" s="28"/>
      <c r="T25" s="28"/>
      <c r="U25" s="29"/>
      <c r="V25" s="30"/>
      <c r="W25" s="28"/>
      <c r="X25" s="26"/>
      <c r="Y25" s="32"/>
      <c r="Z25" s="32"/>
    </row>
    <row r="26" spans="1:31" ht="45" customHeight="1" thickBot="1" x14ac:dyDescent="0.2">
      <c r="A26" s="1"/>
      <c r="B26" s="164" t="s">
        <v>20</v>
      </c>
      <c r="C26" s="165"/>
      <c r="D26" s="165" t="s">
        <v>21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 t="s">
        <v>22</v>
      </c>
      <c r="O26" s="166"/>
      <c r="P26" s="170"/>
      <c r="Q26" s="170"/>
      <c r="R26" s="25"/>
      <c r="S26" s="25"/>
      <c r="T26" s="25"/>
      <c r="U26" s="23"/>
      <c r="V26" s="9"/>
      <c r="W26" s="171" t="s">
        <v>37</v>
      </c>
      <c r="X26" s="172"/>
      <c r="Y26" s="140"/>
      <c r="Z26" s="141"/>
      <c r="AA26" s="31"/>
    </row>
    <row r="27" spans="1:31" ht="16.899999999999999" customHeight="1" x14ac:dyDescent="0.1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9"/>
      <c r="AC27" s="9"/>
    </row>
    <row r="28" spans="1:31" x14ac:dyDescent="0.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1" x14ac:dyDescent="0.1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31" x14ac:dyDescent="0.1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1" x14ac:dyDescent="0.1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x14ac:dyDescent="0.1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1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1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15">
      <c r="A35" s="1"/>
      <c r="B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</sheetData>
  <sheetProtection sheet="1" objects="1" scenarios="1"/>
  <mergeCells count="76">
    <mergeCell ref="W1:X1"/>
    <mergeCell ref="AA1:AB1"/>
    <mergeCell ref="C2:E2"/>
    <mergeCell ref="F2:G2"/>
    <mergeCell ref="H2:N2"/>
    <mergeCell ref="P2:Q2"/>
    <mergeCell ref="AA4:AA5"/>
    <mergeCell ref="B5:M5"/>
    <mergeCell ref="O5:Q5"/>
    <mergeCell ref="U5:V5"/>
    <mergeCell ref="S6:S9"/>
    <mergeCell ref="T6:T9"/>
    <mergeCell ref="U6:U9"/>
    <mergeCell ref="V6:V9"/>
    <mergeCell ref="W6:W9"/>
    <mergeCell ref="X6:X9"/>
    <mergeCell ref="B4:M4"/>
    <mergeCell ref="N4:S4"/>
    <mergeCell ref="T4:T5"/>
    <mergeCell ref="U4:W4"/>
    <mergeCell ref="X4:Y4"/>
    <mergeCell ref="Z4:Z5"/>
    <mergeCell ref="Y6:Y9"/>
    <mergeCell ref="Z6:Z9"/>
    <mergeCell ref="AA6:AA9"/>
    <mergeCell ref="C7:M7"/>
    <mergeCell ref="B8:B9"/>
    <mergeCell ref="C8:M8"/>
    <mergeCell ref="E9:M9"/>
    <mergeCell ref="Y10:Y13"/>
    <mergeCell ref="Z10:Z13"/>
    <mergeCell ref="AA10:AA13"/>
    <mergeCell ref="C11:M11"/>
    <mergeCell ref="B12:B13"/>
    <mergeCell ref="C12:M12"/>
    <mergeCell ref="E13:M13"/>
    <mergeCell ref="S10:S13"/>
    <mergeCell ref="T10:T13"/>
    <mergeCell ref="U10:U13"/>
    <mergeCell ref="V10:V13"/>
    <mergeCell ref="W10:W13"/>
    <mergeCell ref="X10:X13"/>
    <mergeCell ref="Y14:Y17"/>
    <mergeCell ref="Z14:Z17"/>
    <mergeCell ref="AA14:AA17"/>
    <mergeCell ref="C15:M15"/>
    <mergeCell ref="B16:B17"/>
    <mergeCell ref="C16:M16"/>
    <mergeCell ref="E17:M17"/>
    <mergeCell ref="S14:S17"/>
    <mergeCell ref="T14:T17"/>
    <mergeCell ref="U14:U17"/>
    <mergeCell ref="V14:V17"/>
    <mergeCell ref="W14:W17"/>
    <mergeCell ref="X14:X17"/>
    <mergeCell ref="Y18:Y21"/>
    <mergeCell ref="Z18:Z21"/>
    <mergeCell ref="AA18:AA21"/>
    <mergeCell ref="C19:M19"/>
    <mergeCell ref="B20:B21"/>
    <mergeCell ref="C20:M20"/>
    <mergeCell ref="E21:M21"/>
    <mergeCell ref="S18:S21"/>
    <mergeCell ref="T18:T21"/>
    <mergeCell ref="U18:U21"/>
    <mergeCell ref="V18:V21"/>
    <mergeCell ref="W18:W21"/>
    <mergeCell ref="X18:X21"/>
    <mergeCell ref="B22:O22"/>
    <mergeCell ref="Y23:Z23"/>
    <mergeCell ref="B26:C26"/>
    <mergeCell ref="D26:M26"/>
    <mergeCell ref="N26:O26"/>
    <mergeCell ref="P26:Q26"/>
    <mergeCell ref="W26:X26"/>
    <mergeCell ref="Y26:Z26"/>
  </mergeCells>
  <phoneticPr fontId="2"/>
  <pageMargins left="0.31496062992125984" right="0.11811023622047245" top="0.35433070866141736" bottom="0.19" header="0.31496062992125984" footer="0.16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５月</vt:lpstr>
      <vt:lpstr>６月</vt:lpstr>
      <vt:lpstr>７月</vt:lpstr>
      <vt:lpstr>8月</vt:lpstr>
      <vt:lpstr>９月</vt:lpstr>
      <vt:lpstr>１０月</vt:lpstr>
      <vt:lpstr>１１月</vt:lpstr>
      <vt:lpstr>１２月</vt:lpstr>
      <vt:lpstr>25年１月</vt:lpstr>
      <vt:lpstr>25年２月</vt:lpstr>
      <vt:lpstr>25年３月</vt:lpstr>
      <vt:lpstr>'１０月'!Print_Area</vt:lpstr>
      <vt:lpstr>'１１月'!Print_Area</vt:lpstr>
      <vt:lpstr>'１２月'!Print_Area</vt:lpstr>
      <vt:lpstr>'25年１月'!Print_Area</vt:lpstr>
      <vt:lpstr>'25年２月'!Print_Area</vt:lpstr>
      <vt:lpstr>'25年３月'!Print_Area</vt:lpstr>
      <vt:lpstr>'4月'!Print_Area</vt:lpstr>
      <vt:lpstr>'５月'!Print_Area</vt:lpstr>
      <vt:lpstr>'６月'!Print_Area</vt:lpstr>
      <vt:lpstr>'７月'!Print_Area</vt:lpstr>
      <vt:lpstr>'8月'!Print_Area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絹恵</dc:creator>
  <cp:lastModifiedBy>安藤 理香</cp:lastModifiedBy>
  <cp:lastPrinted>2024-03-04T02:16:59Z</cp:lastPrinted>
  <dcterms:created xsi:type="dcterms:W3CDTF">2023-12-18T07:53:00Z</dcterms:created>
  <dcterms:modified xsi:type="dcterms:W3CDTF">2024-03-14T05:29:10Z</dcterms:modified>
</cp:coreProperties>
</file>