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coop\tcoop\aichi\4.本部後方\5.組合員活動支援部\06 2022組織運営方針_参加と運営のしくみ\23年度に向けたオリエンテーション\【確定：計算式入り】オリエンテーション用登録・精算帳票（計算式入り）\"/>
    </mc:Choice>
  </mc:AlternateContent>
  <bookViews>
    <workbookView xWindow="240" yWindow="60" windowWidth="14940" windowHeight="7875"/>
  </bookViews>
  <sheets>
    <sheet name="請求書" sheetId="2" r:id="rId1"/>
    <sheet name="請求書(記入例）" sheetId="4" r:id="rId2"/>
    <sheet name="参考" sheetId="3" r:id="rId3"/>
  </sheets>
  <definedNames>
    <definedName name="_xlnm.Print_Area" localSheetId="0">請求書!$A$1:$H$34</definedName>
    <definedName name="_xlnm.Print_Area" localSheetId="1">'請求書(記入例）'!$A$1:$H$34</definedName>
  </definedNames>
  <calcPr calcId="162913"/>
</workbook>
</file>

<file path=xl/calcChain.xml><?xml version="1.0" encoding="utf-8"?>
<calcChain xmlns="http://schemas.openxmlformats.org/spreadsheetml/2006/main">
  <c r="D13" i="4" l="1"/>
  <c r="D15" i="4" l="1"/>
  <c r="D17" i="4" s="1"/>
  <c r="D13" i="2"/>
  <c r="D15" i="2" s="1"/>
  <c r="B3" i="3"/>
  <c r="C3" i="3" s="1"/>
  <c r="B4" i="3"/>
  <c r="C4" i="3" s="1"/>
  <c r="B5" i="3"/>
  <c r="C5" i="3" s="1"/>
  <c r="B6" i="3"/>
  <c r="C6" i="3" s="1"/>
  <c r="B7" i="3"/>
  <c r="C7" i="3" s="1"/>
  <c r="B8" i="3"/>
  <c r="C8" i="3" s="1"/>
  <c r="B9" i="3"/>
  <c r="C9" i="3" s="1"/>
  <c r="B10" i="3"/>
  <c r="C10" i="3" s="1"/>
  <c r="B11" i="3"/>
  <c r="C11" i="3" s="1"/>
  <c r="B12" i="3"/>
  <c r="C12" i="3" s="1"/>
  <c r="B13" i="3"/>
  <c r="C13" i="3" s="1"/>
  <c r="B14" i="3"/>
  <c r="C14" i="3" s="1"/>
  <c r="B2" i="3"/>
  <c r="C2" i="3" s="1"/>
  <c r="D17" i="2" l="1"/>
</calcChain>
</file>

<file path=xl/sharedStrings.xml><?xml version="1.0" encoding="utf-8"?>
<sst xmlns="http://schemas.openxmlformats.org/spreadsheetml/2006/main" count="104" uniqueCount="67">
  <si>
    <t>請求総額</t>
    <rPh sb="0" eb="2">
      <t>セイキュウ</t>
    </rPh>
    <rPh sb="2" eb="4">
      <t>ソウガク</t>
    </rPh>
    <phoneticPr fontId="2"/>
  </si>
  <si>
    <t>報酬額</t>
    <rPh sb="0" eb="3">
      <t>ホウシュウガク</t>
    </rPh>
    <phoneticPr fontId="2"/>
  </si>
  <si>
    <t>源泉税額</t>
    <rPh sb="0" eb="2">
      <t>ゲンセン</t>
    </rPh>
    <rPh sb="2" eb="4">
      <t>ゼイガク</t>
    </rPh>
    <phoneticPr fontId="2"/>
  </si>
  <si>
    <t>本人立替金</t>
    <rPh sb="0" eb="2">
      <t>ホンニン</t>
    </rPh>
    <rPh sb="2" eb="5">
      <t>タテカエキン</t>
    </rPh>
    <phoneticPr fontId="2"/>
  </si>
  <si>
    <t>円</t>
    <rPh sb="0" eb="1">
      <t>エン</t>
    </rPh>
    <phoneticPr fontId="2"/>
  </si>
  <si>
    <t>生活協同組合コープあいち様</t>
  </si>
  <si>
    <t>氏名　　　　　　　　　　印　</t>
  </si>
  <si>
    <t>講座名</t>
  </si>
  <si>
    <t>講座開催日</t>
  </si>
  <si>
    <t>受講人数</t>
  </si>
  <si>
    <t>以下の口座に振込んでください。（新規登録・変更・すでに登録してある場合は不要）</t>
  </si>
  <si>
    <t>金融機関</t>
  </si>
  <si>
    <t>口座番号</t>
  </si>
  <si>
    <t>普通　・　当座</t>
  </si>
  <si>
    <t>ＮＯ．</t>
  </si>
  <si>
    <t>フリガナ</t>
  </si>
  <si>
    <t>口座名</t>
  </si>
  <si>
    <t>住所等</t>
  </si>
  <si>
    <t>〒</t>
  </si>
  <si>
    <t>請求書</t>
    <rPh sb="0" eb="2">
      <t>セイキュウ</t>
    </rPh>
    <rPh sb="2" eb="3">
      <t>ショ</t>
    </rPh>
    <phoneticPr fontId="2"/>
  </si>
  <si>
    <r>
      <t>　　　　　　　　　　</t>
    </r>
    <r>
      <rPr>
        <sz val="12"/>
        <color rgb="FF000000"/>
        <rFont val="ＭＳ 明朝"/>
        <family val="1"/>
        <charset val="128"/>
      </rPr>
      <t>に係る</t>
    </r>
    <r>
      <rPr>
        <sz val="12"/>
        <color rgb="FF0070C0"/>
        <rFont val="ＭＳ 明朝"/>
        <family val="1"/>
        <charset val="128"/>
      </rPr>
      <t>講師料</t>
    </r>
    <r>
      <rPr>
        <sz val="12"/>
        <color rgb="FF000000"/>
        <rFont val="ＭＳ 明朝"/>
        <family val="1"/>
        <charset val="128"/>
      </rPr>
      <t>について、以下のとおり請求します。</t>
    </r>
    <phoneticPr fontId="2"/>
  </si>
  <si>
    <t>講師料</t>
    <phoneticPr fontId="2"/>
  </si>
  <si>
    <t>銀行・信金・郵便局</t>
  </si>
  <si>
    <t>支店名</t>
    <phoneticPr fontId="2"/>
  </si>
  <si>
    <t>店・支店・出張所</t>
    <phoneticPr fontId="2"/>
  </si>
  <si>
    <t>経理登録</t>
    <rPh sb="0" eb="2">
      <t>ケイリ</t>
    </rPh>
    <rPh sb="2" eb="4">
      <t>トウロク</t>
    </rPh>
    <phoneticPr fontId="2"/>
  </si>
  <si>
    <t>事業所</t>
    <rPh sb="0" eb="2">
      <t>ジギョウ</t>
    </rPh>
    <rPh sb="2" eb="3">
      <t>ショ</t>
    </rPh>
    <phoneticPr fontId="2"/>
  </si>
  <si>
    <t>受付</t>
    <rPh sb="0" eb="2">
      <t>ウケツケ</t>
    </rPh>
    <phoneticPr fontId="2"/>
  </si>
  <si>
    <t>承認</t>
    <rPh sb="0" eb="2">
      <t>ショウニン</t>
    </rPh>
    <phoneticPr fontId="2"/>
  </si>
  <si>
    <t>手取り分</t>
    <rPh sb="0" eb="2">
      <t>テド</t>
    </rPh>
    <rPh sb="3" eb="4">
      <t>ブン</t>
    </rPh>
    <phoneticPr fontId="2"/>
  </si>
  <si>
    <t>源泉徴収税額</t>
    <rPh sb="0" eb="2">
      <t>ゲンセン</t>
    </rPh>
    <rPh sb="2" eb="4">
      <t>チョウシュウ</t>
    </rPh>
    <rPh sb="4" eb="6">
      <t>ゼイガク</t>
    </rPh>
    <phoneticPr fontId="2"/>
  </si>
  <si>
    <t>補足）</t>
    <rPh sb="0" eb="2">
      <t>ホソク</t>
    </rPh>
    <phoneticPr fontId="2"/>
  </si>
  <si>
    <t>　　　　　　　　　　　　　　　（電話番号　　　　　　　　　　　）</t>
    <rPh sb="16" eb="18">
      <t>デンワ</t>
    </rPh>
    <rPh sb="18" eb="20">
      <t>バンゴウ</t>
    </rPh>
    <phoneticPr fontId="2"/>
  </si>
  <si>
    <t>　　　　年　　　　　　月　　　　　　日</t>
    <phoneticPr fontId="2"/>
  </si>
  <si>
    <t>　切り捨て</t>
  </si>
  <si>
    <t>**10.21%の場合の計算</t>
  </si>
  <si>
    <t>A</t>
    <phoneticPr fontId="2"/>
  </si>
  <si>
    <t>B</t>
    <phoneticPr fontId="2"/>
  </si>
  <si>
    <t>C</t>
    <phoneticPr fontId="2"/>
  </si>
  <si>
    <t>請求額</t>
    <rPh sb="0" eb="2">
      <t>セイキュウ</t>
    </rPh>
    <rPh sb="2" eb="3">
      <t>ガク</t>
    </rPh>
    <phoneticPr fontId="2"/>
  </si>
  <si>
    <t>Ａ＋Ｂ</t>
    <phoneticPr fontId="2"/>
  </si>
  <si>
    <t>Ｄ</t>
    <phoneticPr fontId="2"/>
  </si>
  <si>
    <t>Ｅ</t>
    <phoneticPr fontId="2"/>
  </si>
  <si>
    <t>振込額</t>
    <rPh sb="0" eb="2">
      <t>フリコミ</t>
    </rPh>
    <rPh sb="2" eb="3">
      <t>ガク</t>
    </rPh>
    <phoneticPr fontId="2"/>
  </si>
  <si>
    <t>本人立替金の内訳を添付してください。（領収書の写しを含む）　　　　　　　　　　　　　　　　　　　領収書が発行されない場合は、日付・路線・駅区間などを記載</t>
    <rPh sb="0" eb="2">
      <t>ホンニン</t>
    </rPh>
    <rPh sb="2" eb="5">
      <t>タテカエキン</t>
    </rPh>
    <rPh sb="6" eb="8">
      <t>ウチワケ</t>
    </rPh>
    <rPh sb="9" eb="11">
      <t>テンプ</t>
    </rPh>
    <rPh sb="19" eb="22">
      <t>リョウシュウショ</t>
    </rPh>
    <rPh sb="23" eb="24">
      <t>ウツ</t>
    </rPh>
    <rPh sb="26" eb="27">
      <t>フク</t>
    </rPh>
    <rPh sb="48" eb="51">
      <t>リョウシュウショ</t>
    </rPh>
    <rPh sb="52" eb="54">
      <t>ハッコウ</t>
    </rPh>
    <rPh sb="58" eb="60">
      <t>バアイ</t>
    </rPh>
    <rPh sb="62" eb="64">
      <t>ヒヅケ</t>
    </rPh>
    <rPh sb="65" eb="67">
      <t>ロセン</t>
    </rPh>
    <rPh sb="68" eb="69">
      <t>エキ</t>
    </rPh>
    <rPh sb="69" eb="71">
      <t>クカン</t>
    </rPh>
    <rPh sb="74" eb="76">
      <t>キサイ</t>
    </rPh>
    <phoneticPr fontId="2"/>
  </si>
  <si>
    <t>交通費実費・宿泊代・材料費</t>
    <rPh sb="0" eb="3">
      <t>コウツウヒ</t>
    </rPh>
    <rPh sb="3" eb="5">
      <t>ジッピ</t>
    </rPh>
    <rPh sb="6" eb="9">
      <t>シュクハクダイ</t>
    </rPh>
    <rPh sb="10" eb="13">
      <t>ザイリョウヒ</t>
    </rPh>
    <phoneticPr fontId="2"/>
  </si>
  <si>
    <t>（源泉税込）</t>
    <rPh sb="1" eb="3">
      <t>ゲンセン</t>
    </rPh>
    <rPh sb="3" eb="4">
      <t>ゼイ</t>
    </rPh>
    <rPh sb="4" eb="5">
      <t>コミ</t>
    </rPh>
    <phoneticPr fontId="2"/>
  </si>
  <si>
    <t>Ｃ×0.1021</t>
    <phoneticPr fontId="2"/>
  </si>
  <si>
    <t>Ｃ-Ｄ</t>
    <phoneticPr fontId="2"/>
  </si>
  <si>
    <t>立替金が０の場合に活用ください。</t>
    <rPh sb="0" eb="3">
      <t>タテカエキン</t>
    </rPh>
    <rPh sb="6" eb="8">
      <t>バアイ</t>
    </rPh>
    <rPh sb="9" eb="11">
      <t>カツヨウ</t>
    </rPh>
    <phoneticPr fontId="2"/>
  </si>
  <si>
    <t>　　　年　　月　　日</t>
    <phoneticPr fontId="2"/>
  </si>
  <si>
    <t>　　　2016年　　12月　　5日</t>
    <phoneticPr fontId="2"/>
  </si>
  <si>
    <t>氏名　　生協　太郎　　印　</t>
    <rPh sb="4" eb="6">
      <t>セイキョウ</t>
    </rPh>
    <rPh sb="7" eb="9">
      <t>タロウ</t>
    </rPh>
    <phoneticPr fontId="2"/>
  </si>
  <si>
    <r>
      <t>　　○○○講座　　</t>
    </r>
    <r>
      <rPr>
        <sz val="12"/>
        <color rgb="FF000000"/>
        <rFont val="ＭＳ 明朝"/>
        <family val="1"/>
        <charset val="128"/>
      </rPr>
      <t>に係る</t>
    </r>
    <r>
      <rPr>
        <sz val="12"/>
        <color rgb="FF0070C0"/>
        <rFont val="ＭＳ 明朝"/>
        <family val="1"/>
        <charset val="128"/>
      </rPr>
      <t>講師料</t>
    </r>
    <r>
      <rPr>
        <sz val="12"/>
        <color rgb="FF000000"/>
        <rFont val="ＭＳ 明朝"/>
        <family val="1"/>
        <charset val="128"/>
      </rPr>
      <t>について、以下のとおり請求します。</t>
    </r>
    <rPh sb="5" eb="7">
      <t>コウザ</t>
    </rPh>
    <phoneticPr fontId="2"/>
  </si>
  <si>
    <t>○○○　講座</t>
    <rPh sb="4" eb="6">
      <t>コウザ</t>
    </rPh>
    <phoneticPr fontId="2"/>
  </si>
  <si>
    <t>　2016年　　　12月　　　　1日</t>
    <phoneticPr fontId="2"/>
  </si>
  <si>
    <t>20名</t>
    <rPh sb="2" eb="3">
      <t>ナ</t>
    </rPh>
    <phoneticPr fontId="2"/>
  </si>
  <si>
    <t>CDEは計算式が入っています</t>
    <rPh sb="4" eb="6">
      <t>ケイサン</t>
    </rPh>
    <rPh sb="6" eb="7">
      <t>シキ</t>
    </rPh>
    <rPh sb="8" eb="9">
      <t>ハイ</t>
    </rPh>
    <phoneticPr fontId="2"/>
  </si>
  <si>
    <t>切り捨て</t>
    <rPh sb="0" eb="1">
      <t>キ</t>
    </rPh>
    <rPh sb="2" eb="3">
      <t>ス</t>
    </rPh>
    <phoneticPr fontId="2"/>
  </si>
  <si>
    <t>補足）12/1 JR東海道線　○○○駅－×××駅　　往復　　　　　　　　　　　　　　　　　　　　</t>
    <rPh sb="0" eb="2">
      <t>ホソク</t>
    </rPh>
    <rPh sb="10" eb="14">
      <t>トウカイドウセン</t>
    </rPh>
    <rPh sb="18" eb="19">
      <t>エキ</t>
    </rPh>
    <rPh sb="23" eb="24">
      <t>エキ</t>
    </rPh>
    <rPh sb="26" eb="28">
      <t>オウフク</t>
    </rPh>
    <phoneticPr fontId="2"/>
  </si>
  <si>
    <r>
      <rPr>
        <sz val="16"/>
        <color rgb="FF000000"/>
        <rFont val="ＭＳ 明朝"/>
        <family val="1"/>
        <charset val="128"/>
      </rPr>
      <t>○○○</t>
    </r>
    <r>
      <rPr>
        <sz val="12"/>
        <color rgb="FF000000"/>
        <rFont val="ＭＳ 明朝"/>
        <family val="1"/>
        <charset val="128"/>
      </rPr>
      <t>　銀行・信金・郵便局</t>
    </r>
    <phoneticPr fontId="2"/>
  </si>
  <si>
    <r>
      <rPr>
        <sz val="14"/>
        <color rgb="FF000000"/>
        <rFont val="ＭＳ 明朝"/>
        <family val="1"/>
        <charset val="128"/>
      </rPr>
      <t>××</t>
    </r>
    <r>
      <rPr>
        <sz val="12"/>
        <color rgb="FF000000"/>
        <rFont val="ＭＳ 明朝"/>
        <family val="1"/>
        <charset val="128"/>
      </rPr>
      <t>店・支店・出張所</t>
    </r>
    <phoneticPr fontId="2"/>
  </si>
  <si>
    <r>
      <t>ＮＯ．</t>
    </r>
    <r>
      <rPr>
        <sz val="16"/>
        <color theme="1"/>
        <rFont val="ＭＳ 明朝"/>
        <family val="1"/>
        <charset val="128"/>
      </rPr>
      <t>１２３４５６７</t>
    </r>
    <phoneticPr fontId="2"/>
  </si>
  <si>
    <t>セイキョウ　タロウ</t>
    <phoneticPr fontId="2"/>
  </si>
  <si>
    <t>生協　太郎</t>
    <rPh sb="0" eb="2">
      <t>セイキョウ</t>
    </rPh>
    <rPh sb="3" eb="5">
      <t>タロウ</t>
    </rPh>
    <phoneticPr fontId="2"/>
  </si>
  <si>
    <t>〒○○○-××××</t>
    <phoneticPr fontId="2"/>
  </si>
  <si>
    <r>
      <rPr>
        <sz val="14"/>
        <color theme="1"/>
        <rFont val="ＭＳ 明朝"/>
        <family val="1"/>
        <charset val="128"/>
      </rPr>
      <t>○○市××町△△丁目□□番地</t>
    </r>
    <r>
      <rPr>
        <sz val="11"/>
        <color theme="1"/>
        <rFont val="ＭＳ 明朝"/>
        <family val="1"/>
        <charset val="128"/>
      </rPr>
      <t>（電話番号○○○－×××－△△△△）</t>
    </r>
    <rPh sb="2" eb="3">
      <t>シ</t>
    </rPh>
    <rPh sb="5" eb="6">
      <t>マチ</t>
    </rPh>
    <rPh sb="8" eb="10">
      <t>チョウメ</t>
    </rPh>
    <rPh sb="12" eb="14">
      <t>バンチ</t>
    </rPh>
    <rPh sb="15" eb="17">
      <t>デンワ</t>
    </rPh>
    <rPh sb="17" eb="19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</si>
</sst>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rgb="FF000000"/>
      <name val="ＭＳ 明朝"/>
      <family val="1"/>
      <charset val="128"/>
    </font>
    <font>
      <u/>
      <sz val="14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rgb="FF0070C0"/>
      <name val="ＭＳ 明朝"/>
      <family val="1"/>
      <charset val="128"/>
    </font>
    <font>
      <sz val="10"/>
      <color theme="1"/>
      <name val="Century"/>
      <family val="1"/>
    </font>
    <font>
      <sz val="12"/>
      <color rgb="FF548DD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1"/>
      <color theme="2" tint="-0.499984740745262"/>
      <name val="ＭＳ Ｐゴシック"/>
      <family val="3"/>
      <charset val="128"/>
      <scheme val="minor"/>
    </font>
    <font>
      <sz val="11"/>
      <color theme="2" tint="-0.499984740745262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i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56" fontId="0" fillId="0" borderId="12" xfId="0" applyNumberFormat="1" applyBorder="1">
      <alignment vertical="center"/>
    </xf>
    <xf numFmtId="38" fontId="0" fillId="0" borderId="0" xfId="1" applyFont="1" applyBorder="1">
      <alignment vertical="center"/>
    </xf>
    <xf numFmtId="0" fontId="6" fillId="0" borderId="6" xfId="0" applyFont="1" applyBorder="1" applyAlignment="1">
      <alignment horizontal="justify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0" xfId="0" applyBorder="1" applyAlignment="1">
      <alignment vertical="top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38" fontId="0" fillId="2" borderId="0" xfId="1" applyFont="1" applyFill="1" applyBorder="1">
      <alignment vertical="center"/>
    </xf>
    <xf numFmtId="0" fontId="6" fillId="0" borderId="2" xfId="0" applyFont="1" applyBorder="1" applyAlignment="1">
      <alignment horizontal="justify" vertical="center" wrapText="1"/>
    </xf>
    <xf numFmtId="0" fontId="0" fillId="0" borderId="17" xfId="0" applyBorder="1" applyAlignment="1">
      <alignment horizontal="right" vertical="center"/>
    </xf>
    <xf numFmtId="0" fontId="6" fillId="0" borderId="5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7" xfId="0" applyBorder="1">
      <alignment vertical="center"/>
    </xf>
    <xf numFmtId="0" fontId="14" fillId="0" borderId="0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8" fillId="0" borderId="0" xfId="0" applyFo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8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5" fillId="0" borderId="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136525</xdr:colOff>
      <xdr:row>30</xdr:row>
      <xdr:rowOff>79375</xdr:rowOff>
    </xdr:from>
    <xdr:to>
      <xdr:col>7</xdr:col>
      <xdr:colOff>1076325</xdr:colOff>
      <xdr:row>33</xdr:row>
      <xdr:rowOff>565150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7525" y="8842375"/>
          <a:ext cx="206692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269875</xdr:colOff>
      <xdr:row>17</xdr:row>
      <xdr:rowOff>79375</xdr:rowOff>
    </xdr:from>
    <xdr:to>
      <xdr:col>7</xdr:col>
      <xdr:colOff>793750</xdr:colOff>
      <xdr:row>21</xdr:row>
      <xdr:rowOff>142875</xdr:rowOff>
    </xdr:to>
    <xdr:sp macro="" textlink="">
      <xdr:nvSpPr>
        <xdr:cNvPr id="2" name="正方形/長方形 1"/>
        <xdr:cNvSpPr/>
      </xdr:nvSpPr>
      <xdr:spPr>
        <a:xfrm>
          <a:off x="1349375" y="4762500"/>
          <a:ext cx="4762500" cy="1063625"/>
        </a:xfrm>
        <a:prstGeom prst="rect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781051</xdr:colOff>
      <xdr:row>0</xdr:row>
      <xdr:rowOff>0</xdr:rowOff>
    </xdr:from>
    <xdr:to>
      <xdr:col>7</xdr:col>
      <xdr:colOff>1233488</xdr:colOff>
      <xdr:row>1</xdr:row>
      <xdr:rowOff>61911</xdr:rowOff>
    </xdr:to>
    <xdr:sp macro="" textlink="">
      <xdr:nvSpPr>
        <xdr:cNvPr id="4" name="テキスト ボックス 3"/>
        <xdr:cNvSpPr txBox="1"/>
      </xdr:nvSpPr>
      <xdr:spPr>
        <a:xfrm>
          <a:off x="5586414" y="0"/>
          <a:ext cx="452437" cy="428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⑫</a:t>
          </a:r>
          <a:endParaRPr kumimoji="1" lang="en-US" altLang="ja-JP" sz="2400"/>
        </a:p>
        <a:p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146050</xdr:colOff>
      <xdr:row>30</xdr:row>
      <xdr:rowOff>69850</xdr:rowOff>
    </xdr:from>
    <xdr:to>
      <xdr:col>7</xdr:col>
      <xdr:colOff>1085850</xdr:colOff>
      <xdr:row>33</xdr:row>
      <xdr:rowOff>555625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190" y="8878570"/>
          <a:ext cx="1960880" cy="1110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250825</xdr:colOff>
      <xdr:row>17</xdr:row>
      <xdr:rowOff>69850</xdr:rowOff>
    </xdr:from>
    <xdr:to>
      <xdr:col>7</xdr:col>
      <xdr:colOff>774700</xdr:colOff>
      <xdr:row>22</xdr:row>
      <xdr:rowOff>47625</xdr:rowOff>
    </xdr:to>
    <xdr:sp macro="" textlink="">
      <xdr:nvSpPr>
        <xdr:cNvPr id="3" name="正方形/長方形 2"/>
        <xdr:cNvSpPr/>
      </xdr:nvSpPr>
      <xdr:spPr>
        <a:xfrm>
          <a:off x="1226185" y="4733290"/>
          <a:ext cx="4356735" cy="1151255"/>
        </a:xfrm>
        <a:prstGeom prst="rect">
          <a:avLst/>
        </a:prstGeom>
        <a:noFill/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24</xdr:row>
      <xdr:rowOff>361950</xdr:rowOff>
    </xdr:from>
    <xdr:to>
      <xdr:col>3</xdr:col>
      <xdr:colOff>476250</xdr:colOff>
      <xdr:row>25</xdr:row>
      <xdr:rowOff>19050</xdr:rowOff>
    </xdr:to>
    <xdr:sp macro="" textlink="">
      <xdr:nvSpPr>
        <xdr:cNvPr id="4" name="円/楕円 2"/>
        <xdr:cNvSpPr/>
      </xdr:nvSpPr>
      <xdr:spPr>
        <a:xfrm>
          <a:off x="2470785" y="6557010"/>
          <a:ext cx="39052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295275</xdr:colOff>
      <xdr:row>24</xdr:row>
      <xdr:rowOff>381000</xdr:rowOff>
    </xdr:from>
    <xdr:to>
      <xdr:col>7</xdr:col>
      <xdr:colOff>685800</xdr:colOff>
      <xdr:row>25</xdr:row>
      <xdr:rowOff>38100</xdr:rowOff>
    </xdr:to>
    <xdr:sp macro="" textlink="">
      <xdr:nvSpPr>
        <xdr:cNvPr id="5" name="円/楕円 6"/>
        <xdr:cNvSpPr/>
      </xdr:nvSpPr>
      <xdr:spPr>
        <a:xfrm>
          <a:off x="5103495" y="6576060"/>
          <a:ext cx="390525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190500</xdr:colOff>
      <xdr:row>25</xdr:row>
      <xdr:rowOff>180975</xdr:rowOff>
    </xdr:from>
    <xdr:to>
      <xdr:col>2</xdr:col>
      <xdr:colOff>209550</xdr:colOff>
      <xdr:row>25</xdr:row>
      <xdr:rowOff>447675</xdr:rowOff>
    </xdr:to>
    <xdr:sp macro="" textlink="">
      <xdr:nvSpPr>
        <xdr:cNvPr id="6" name="円/楕円 8"/>
        <xdr:cNvSpPr/>
      </xdr:nvSpPr>
      <xdr:spPr>
        <a:xfrm>
          <a:off x="1165860" y="6985635"/>
          <a:ext cx="354330" cy="2667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9</xdr:row>
      <xdr:rowOff>85724</xdr:rowOff>
    </xdr:from>
    <xdr:to>
      <xdr:col>7</xdr:col>
      <xdr:colOff>47625</xdr:colOff>
      <xdr:row>11</xdr:row>
      <xdr:rowOff>38099</xdr:rowOff>
    </xdr:to>
    <xdr:sp macro="" textlink="">
      <xdr:nvSpPr>
        <xdr:cNvPr id="7" name="円/楕円 9"/>
        <xdr:cNvSpPr/>
      </xdr:nvSpPr>
      <xdr:spPr>
        <a:xfrm>
          <a:off x="4122420" y="3194684"/>
          <a:ext cx="733425" cy="32575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733425</xdr:colOff>
      <xdr:row>2</xdr:row>
      <xdr:rowOff>133349</xdr:rowOff>
    </xdr:from>
    <xdr:to>
      <xdr:col>7</xdr:col>
      <xdr:colOff>1209674</xdr:colOff>
      <xdr:row>3</xdr:row>
      <xdr:rowOff>342899</xdr:rowOff>
    </xdr:to>
    <xdr:sp macro="" textlink="">
      <xdr:nvSpPr>
        <xdr:cNvPr id="8" name="円/楕円 10"/>
        <xdr:cNvSpPr/>
      </xdr:nvSpPr>
      <xdr:spPr>
        <a:xfrm>
          <a:off x="5541645" y="933449"/>
          <a:ext cx="392429" cy="537210"/>
        </a:xfrm>
        <a:prstGeom prst="ellipse">
          <a:avLst/>
        </a:prstGeom>
        <a:noFill/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72000" tIns="36000" rIns="72000" bIns="36000" rtlCol="0" anchor="t"/>
        <a:lstStyle/>
        <a:p>
          <a:pPr algn="l"/>
          <a:r>
            <a:rPr kumimoji="1" lang="ja-JP" altLang="en-US" sz="1100" b="1" baseline="0">
              <a:solidFill>
                <a:srgbClr val="FF0000"/>
              </a:solidFill>
            </a:rPr>
            <a:t>生協</a:t>
          </a:r>
        </a:p>
      </xdr:txBody>
    </xdr:sp>
    <xdr:clientData/>
  </xdr:twoCellAnchor>
  <xdr:twoCellAnchor>
    <xdr:from>
      <xdr:col>4</xdr:col>
      <xdr:colOff>142875</xdr:colOff>
      <xdr:row>32</xdr:row>
      <xdr:rowOff>123825</xdr:rowOff>
    </xdr:from>
    <xdr:to>
      <xdr:col>6</xdr:col>
      <xdr:colOff>9525</xdr:colOff>
      <xdr:row>33</xdr:row>
      <xdr:rowOff>542925</xdr:rowOff>
    </xdr:to>
    <xdr:sp macro="" textlink="">
      <xdr:nvSpPr>
        <xdr:cNvPr id="9" name="円/楕円 15"/>
        <xdr:cNvSpPr/>
      </xdr:nvSpPr>
      <xdr:spPr>
        <a:xfrm>
          <a:off x="3930015" y="9328785"/>
          <a:ext cx="560070" cy="647700"/>
        </a:xfrm>
        <a:prstGeom prst="ellipse">
          <a:avLst/>
        </a:prstGeom>
        <a:noFill/>
        <a:ln w="2222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vert="eaVert" lIns="72000" tIns="36000" rIns="72000" bIns="3600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担当者</a:t>
          </a:r>
          <a:endParaRPr kumimoji="1" lang="en-US" altLang="ja-JP" sz="900" b="1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800" b="1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6</xdr:col>
      <xdr:colOff>104775</xdr:colOff>
      <xdr:row>32</xdr:row>
      <xdr:rowOff>123825</xdr:rowOff>
    </xdr:from>
    <xdr:to>
      <xdr:col>7</xdr:col>
      <xdr:colOff>381000</xdr:colOff>
      <xdr:row>33</xdr:row>
      <xdr:rowOff>542925</xdr:rowOff>
    </xdr:to>
    <xdr:sp macro="" textlink="">
      <xdr:nvSpPr>
        <xdr:cNvPr id="10" name="円/楕円 16"/>
        <xdr:cNvSpPr/>
      </xdr:nvSpPr>
      <xdr:spPr>
        <a:xfrm>
          <a:off x="4585335" y="9328785"/>
          <a:ext cx="603885" cy="647700"/>
        </a:xfrm>
        <a:prstGeom prst="ellipse">
          <a:avLst/>
        </a:prstGeom>
        <a:noFill/>
        <a:ln w="22225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vert="eaVert" lIns="72000" tIns="36000" rIns="72000" bIns="3600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 smtClean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責任者</a:t>
          </a:r>
          <a:endParaRPr kumimoji="1" lang="en-US" altLang="ja-JP" sz="900" b="1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000" b="1" i="0" u="none" strike="noStrike" kern="0" cap="none" spc="0" normalizeH="0" baseline="0" noProof="0" smtClean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view="pageBreakPreview" topLeftCell="E1" zoomScale="160" zoomScaleNormal="100" zoomScaleSheetLayoutView="160" workbookViewId="0">
      <selection activeCell="H7" sqref="H7"/>
    </sheetView>
  </sheetViews>
  <sheetFormatPr defaultRowHeight="13.5" x14ac:dyDescent="0.15"/>
  <cols>
    <col min="1" max="1" width="14.25" customWidth="1"/>
    <col min="2" max="2" width="4.875" customWidth="1"/>
    <col min="3" max="3" width="15.625" customWidth="1"/>
    <col min="4" max="4" width="20.5" customWidth="1"/>
    <col min="5" max="5" width="4.875" customWidth="1"/>
    <col min="6" max="6" width="5.25" customWidth="1"/>
    <col min="7" max="7" width="4.75" customWidth="1"/>
    <col min="8" max="8" width="18.75" customWidth="1"/>
    <col min="9" max="9" width="4.625" customWidth="1"/>
  </cols>
  <sheetData>
    <row r="1" spans="1:19" ht="29.25" customHeight="1" x14ac:dyDescent="0.15">
      <c r="A1" s="49" t="s">
        <v>19</v>
      </c>
      <c r="B1" s="49"/>
      <c r="C1" s="49"/>
      <c r="D1" s="49"/>
      <c r="E1" s="49"/>
      <c r="F1" s="49"/>
      <c r="G1" s="49"/>
      <c r="H1" s="49"/>
    </row>
    <row r="2" spans="1:19" ht="34.5" customHeight="1" x14ac:dyDescent="0.15">
      <c r="A2" s="48" t="s">
        <v>50</v>
      </c>
      <c r="B2" s="48"/>
      <c r="C2" s="48"/>
      <c r="D2" s="48"/>
      <c r="E2" s="48"/>
      <c r="F2" s="48"/>
      <c r="G2" s="48"/>
      <c r="H2" s="48"/>
    </row>
    <row r="3" spans="1:19" ht="26.25" customHeight="1" x14ac:dyDescent="0.15">
      <c r="A3" s="50" t="s">
        <v>5</v>
      </c>
      <c r="B3" s="50"/>
      <c r="C3" s="50"/>
      <c r="D3" s="50"/>
      <c r="E3" s="50"/>
      <c r="F3" s="50"/>
      <c r="G3" s="50"/>
      <c r="H3" s="50"/>
    </row>
    <row r="4" spans="1:19" ht="33.75" customHeight="1" x14ac:dyDescent="0.15">
      <c r="A4" s="51" t="s">
        <v>6</v>
      </c>
      <c r="B4" s="51"/>
      <c r="C4" s="51"/>
      <c r="D4" s="51"/>
      <c r="E4" s="51"/>
      <c r="F4" s="51"/>
      <c r="G4" s="51"/>
      <c r="H4" s="51"/>
    </row>
    <row r="5" spans="1:19" ht="25.5" customHeight="1" x14ac:dyDescent="0.15">
      <c r="A5" s="52" t="s">
        <v>20</v>
      </c>
      <c r="B5" s="52"/>
      <c r="C5" s="52"/>
      <c r="D5" s="52"/>
      <c r="E5" s="52"/>
      <c r="F5" s="52"/>
      <c r="G5" s="52"/>
      <c r="H5" s="52"/>
    </row>
    <row r="6" spans="1:19" ht="29.25" customHeight="1" x14ac:dyDescent="0.15">
      <c r="A6" s="6" t="s">
        <v>7</v>
      </c>
      <c r="B6" s="53"/>
      <c r="C6" s="53"/>
      <c r="D6" s="53"/>
      <c r="E6" s="53"/>
      <c r="F6" s="53"/>
      <c r="G6" s="53"/>
      <c r="H6" s="53"/>
    </row>
    <row r="7" spans="1:19" s="5" customFormat="1" ht="29.25" customHeight="1" x14ac:dyDescent="0.15">
      <c r="A7" s="6" t="s">
        <v>8</v>
      </c>
      <c r="B7" s="72" t="s">
        <v>33</v>
      </c>
      <c r="C7" s="72"/>
      <c r="D7" s="72"/>
      <c r="E7" s="72"/>
      <c r="F7" s="76" t="s">
        <v>9</v>
      </c>
      <c r="G7" s="77"/>
      <c r="H7" s="29"/>
      <c r="L7"/>
      <c r="M7"/>
      <c r="N7"/>
      <c r="O7"/>
      <c r="P7"/>
      <c r="Q7"/>
      <c r="R7"/>
      <c r="S7"/>
    </row>
    <row r="8" spans="1:19" ht="14.25" x14ac:dyDescent="0.15">
      <c r="A8" s="73" t="s">
        <v>21</v>
      </c>
      <c r="B8" s="31"/>
      <c r="C8" s="7"/>
      <c r="D8" s="7"/>
      <c r="E8" s="8"/>
      <c r="F8" s="8"/>
      <c r="G8" s="8"/>
      <c r="H8" s="9"/>
    </row>
    <row r="9" spans="1:19" ht="25.5" customHeight="1" x14ac:dyDescent="0.15">
      <c r="A9" s="74"/>
      <c r="B9" s="32" t="s">
        <v>36</v>
      </c>
      <c r="C9" s="10" t="s">
        <v>1</v>
      </c>
      <c r="D9" s="13"/>
      <c r="E9" s="10" t="s">
        <v>4</v>
      </c>
      <c r="F9" s="10" t="s">
        <v>46</v>
      </c>
      <c r="G9" s="10"/>
      <c r="H9" s="11"/>
    </row>
    <row r="10" spans="1:19" ht="6.75" customHeight="1" x14ac:dyDescent="0.15">
      <c r="A10" s="74"/>
      <c r="B10" s="32"/>
      <c r="C10" s="10"/>
      <c r="D10" s="13"/>
      <c r="E10" s="10"/>
      <c r="F10" s="10"/>
      <c r="G10" s="10"/>
      <c r="H10" s="11"/>
    </row>
    <row r="11" spans="1:19" ht="23.25" customHeight="1" x14ac:dyDescent="0.15">
      <c r="A11" s="74"/>
      <c r="B11" s="32" t="s">
        <v>37</v>
      </c>
      <c r="C11" s="10" t="s">
        <v>3</v>
      </c>
      <c r="D11" s="13"/>
      <c r="E11" s="10" t="s">
        <v>4</v>
      </c>
      <c r="F11" s="10" t="s">
        <v>45</v>
      </c>
      <c r="G11" s="10"/>
      <c r="H11" s="11"/>
    </row>
    <row r="12" spans="1:19" ht="7.5" customHeight="1" x14ac:dyDescent="0.15">
      <c r="A12" s="74"/>
      <c r="B12" s="32"/>
      <c r="C12" s="10"/>
      <c r="D12" s="13"/>
      <c r="E12" s="10"/>
      <c r="F12" s="10"/>
      <c r="G12" s="10"/>
      <c r="H12" s="11"/>
    </row>
    <row r="13" spans="1:19" ht="24" customHeight="1" x14ac:dyDescent="0.15">
      <c r="A13" s="74"/>
      <c r="B13" s="32" t="s">
        <v>38</v>
      </c>
      <c r="C13" s="10" t="s">
        <v>39</v>
      </c>
      <c r="D13" s="30">
        <f>D9+D11</f>
        <v>0</v>
      </c>
      <c r="E13" s="10"/>
      <c r="F13" s="10" t="s">
        <v>40</v>
      </c>
      <c r="G13" s="10"/>
      <c r="H13" s="11"/>
    </row>
    <row r="14" spans="1:19" ht="6.75" customHeight="1" x14ac:dyDescent="0.15">
      <c r="A14" s="74"/>
      <c r="B14" s="32"/>
      <c r="C14" s="10"/>
      <c r="D14" s="13"/>
      <c r="E14" s="10"/>
      <c r="F14" s="10"/>
      <c r="G14" s="10"/>
      <c r="H14" s="11"/>
    </row>
    <row r="15" spans="1:19" ht="23.25" customHeight="1" x14ac:dyDescent="0.15">
      <c r="A15" s="74"/>
      <c r="B15" s="32" t="s">
        <v>41</v>
      </c>
      <c r="C15" s="10" t="s">
        <v>2</v>
      </c>
      <c r="D15" s="30">
        <f>ROUNDDOWN(D13*0.1021,0)</f>
        <v>0</v>
      </c>
      <c r="E15" s="10" t="s">
        <v>4</v>
      </c>
      <c r="F15" s="10" t="s">
        <v>47</v>
      </c>
      <c r="G15" s="10"/>
      <c r="H15" s="11"/>
      <c r="I15" t="s">
        <v>34</v>
      </c>
    </row>
    <row r="16" spans="1:19" ht="6.75" customHeight="1" x14ac:dyDescent="0.15">
      <c r="A16" s="74"/>
      <c r="B16" s="32"/>
      <c r="C16" s="10"/>
      <c r="D16" s="13"/>
      <c r="E16" s="10"/>
      <c r="F16" s="10"/>
      <c r="G16" s="10"/>
      <c r="H16" s="11"/>
    </row>
    <row r="17" spans="1:12" ht="26.25" customHeight="1" x14ac:dyDescent="0.15">
      <c r="A17" s="74"/>
      <c r="B17" s="32" t="s">
        <v>42</v>
      </c>
      <c r="C17" s="10" t="s">
        <v>43</v>
      </c>
      <c r="D17" s="30">
        <f>D13-D15</f>
        <v>0</v>
      </c>
      <c r="E17" s="10" t="s">
        <v>4</v>
      </c>
      <c r="F17" s="10" t="s">
        <v>48</v>
      </c>
      <c r="G17" s="10"/>
      <c r="H17" s="12"/>
    </row>
    <row r="18" spans="1:12" ht="7.5" customHeight="1" x14ac:dyDescent="0.15">
      <c r="A18" s="74"/>
      <c r="B18" s="32"/>
      <c r="C18" s="10"/>
      <c r="D18" s="13"/>
      <c r="E18" s="10"/>
      <c r="F18" s="10"/>
      <c r="G18" s="10"/>
      <c r="H18" s="11"/>
    </row>
    <row r="19" spans="1:12" ht="42.75" customHeight="1" x14ac:dyDescent="0.15">
      <c r="A19" s="74"/>
      <c r="B19" s="32"/>
      <c r="C19" s="24" t="s">
        <v>31</v>
      </c>
      <c r="D19" s="13"/>
      <c r="E19" s="10"/>
      <c r="F19" s="10"/>
      <c r="G19" s="10"/>
      <c r="H19" s="11"/>
    </row>
    <row r="20" spans="1:12" ht="15" customHeight="1" x14ac:dyDescent="0.15">
      <c r="A20" s="74"/>
      <c r="B20" s="32"/>
      <c r="C20" s="44" t="s">
        <v>44</v>
      </c>
      <c r="D20" s="44"/>
      <c r="E20" s="44"/>
      <c r="F20" s="44"/>
      <c r="G20" s="44"/>
      <c r="H20" s="45"/>
    </row>
    <row r="21" spans="1:12" ht="14.25" customHeight="1" x14ac:dyDescent="0.15">
      <c r="A21" s="74"/>
      <c r="B21" s="32"/>
      <c r="C21" s="44"/>
      <c r="D21" s="44"/>
      <c r="E21" s="44"/>
      <c r="F21" s="44"/>
      <c r="G21" s="44"/>
      <c r="H21" s="45"/>
    </row>
    <row r="22" spans="1:12" ht="14.25" customHeight="1" x14ac:dyDescent="0.15">
      <c r="A22" s="74"/>
      <c r="B22" s="32"/>
      <c r="C22" s="10"/>
      <c r="D22" s="27"/>
      <c r="E22" s="27"/>
      <c r="F22" s="27"/>
      <c r="G22" s="27"/>
      <c r="H22" s="28"/>
    </row>
    <row r="23" spans="1:12" ht="6.75" customHeight="1" x14ac:dyDescent="0.15">
      <c r="A23" s="75"/>
      <c r="B23" s="33"/>
      <c r="C23" s="14"/>
      <c r="D23" s="14"/>
      <c r="E23" s="15"/>
      <c r="F23" s="15"/>
      <c r="G23" s="15"/>
      <c r="H23" s="16"/>
    </row>
    <row r="24" spans="1:12" ht="21.75" customHeight="1" x14ac:dyDescent="0.15">
      <c r="A24" s="46" t="s">
        <v>10</v>
      </c>
      <c r="B24" s="46"/>
      <c r="C24" s="46"/>
      <c r="D24" s="46"/>
      <c r="E24" s="46"/>
      <c r="F24" s="46"/>
      <c r="G24" s="46"/>
      <c r="H24" s="46"/>
    </row>
    <row r="25" spans="1:12" ht="48" customHeight="1" x14ac:dyDescent="0.15">
      <c r="A25" s="17" t="s">
        <v>11</v>
      </c>
      <c r="B25" s="47" t="s">
        <v>22</v>
      </c>
      <c r="C25" s="47"/>
      <c r="D25" s="47"/>
      <c r="E25" s="71" t="s">
        <v>23</v>
      </c>
      <c r="F25" s="71"/>
      <c r="G25" s="69" t="s">
        <v>24</v>
      </c>
      <c r="H25" s="70"/>
    </row>
    <row r="26" spans="1:12" s="5" customFormat="1" ht="44.25" customHeight="1" x14ac:dyDescent="0.15">
      <c r="A26" s="18" t="s">
        <v>12</v>
      </c>
      <c r="B26" s="67" t="s">
        <v>13</v>
      </c>
      <c r="C26" s="67"/>
      <c r="D26" s="68" t="s">
        <v>14</v>
      </c>
      <c r="E26" s="68"/>
      <c r="F26" s="68"/>
      <c r="G26" s="68"/>
      <c r="H26" s="68"/>
    </row>
    <row r="27" spans="1:12" ht="20.25" customHeight="1" x14ac:dyDescent="0.15">
      <c r="A27" s="19" t="s">
        <v>15</v>
      </c>
      <c r="B27" s="56"/>
      <c r="C27" s="56"/>
      <c r="D27" s="56"/>
      <c r="E27" s="56"/>
      <c r="F27" s="56"/>
      <c r="G27" s="56"/>
      <c r="H27" s="57"/>
    </row>
    <row r="28" spans="1:12" ht="37.5" customHeight="1" x14ac:dyDescent="0.15">
      <c r="A28" s="20" t="s">
        <v>16</v>
      </c>
      <c r="B28" s="58"/>
      <c r="C28" s="58"/>
      <c r="D28" s="58"/>
      <c r="E28" s="58"/>
      <c r="F28" s="59"/>
      <c r="G28" s="59"/>
      <c r="H28" s="60"/>
    </row>
    <row r="29" spans="1:12" ht="14.25" customHeight="1" x14ac:dyDescent="0.15">
      <c r="A29" s="54" t="s">
        <v>17</v>
      </c>
      <c r="B29" s="61" t="s">
        <v>18</v>
      </c>
      <c r="C29" s="62"/>
      <c r="D29" s="62"/>
      <c r="E29" s="62"/>
      <c r="F29" s="62"/>
      <c r="G29" s="62"/>
      <c r="H29" s="63"/>
    </row>
    <row r="30" spans="1:12" ht="43.5" customHeight="1" x14ac:dyDescent="0.15">
      <c r="A30" s="55"/>
      <c r="B30" s="64" t="s">
        <v>32</v>
      </c>
      <c r="C30" s="65"/>
      <c r="D30" s="65"/>
      <c r="E30" s="65"/>
      <c r="F30" s="65"/>
      <c r="G30" s="65"/>
      <c r="H30" s="66"/>
    </row>
    <row r="31" spans="1:12" x14ac:dyDescent="0.15">
      <c r="A31" s="3"/>
      <c r="B31" s="3"/>
      <c r="C31" s="3"/>
      <c r="D31" s="3"/>
      <c r="E31" s="3"/>
    </row>
    <row r="32" spans="1:12" ht="18" customHeight="1" x14ac:dyDescent="0.15">
      <c r="A32" s="4"/>
      <c r="J32" s="40" t="s">
        <v>26</v>
      </c>
      <c r="K32" s="41"/>
      <c r="L32" s="42" t="s">
        <v>25</v>
      </c>
    </row>
    <row r="33" spans="10:12" ht="18" customHeight="1" x14ac:dyDescent="0.15">
      <c r="J33" s="21" t="s">
        <v>27</v>
      </c>
      <c r="K33" s="25" t="s">
        <v>28</v>
      </c>
      <c r="L33" s="43"/>
    </row>
    <row r="34" spans="10:12" ht="51" customHeight="1" x14ac:dyDescent="0.15">
      <c r="J34" s="26"/>
      <c r="K34" s="26"/>
      <c r="L34" s="26"/>
    </row>
  </sheetData>
  <mergeCells count="23">
    <mergeCell ref="B6:H6"/>
    <mergeCell ref="A29:A30"/>
    <mergeCell ref="B27:H27"/>
    <mergeCell ref="B28:H28"/>
    <mergeCell ref="B29:H29"/>
    <mergeCell ref="B30:H30"/>
    <mergeCell ref="B26:C26"/>
    <mergeCell ref="D26:H26"/>
    <mergeCell ref="G25:H25"/>
    <mergeCell ref="E25:F25"/>
    <mergeCell ref="B7:E7"/>
    <mergeCell ref="A8:A23"/>
    <mergeCell ref="F7:G7"/>
    <mergeCell ref="A2:H2"/>
    <mergeCell ref="A1:H1"/>
    <mergeCell ref="A3:H3"/>
    <mergeCell ref="A4:H4"/>
    <mergeCell ref="A5:H5"/>
    <mergeCell ref="J32:K32"/>
    <mergeCell ref="L32:L33"/>
    <mergeCell ref="C20:H21"/>
    <mergeCell ref="A24:H24"/>
    <mergeCell ref="B25:D25"/>
  </mergeCells>
  <phoneticPr fontId="2"/>
  <pageMargins left="0.55118110236220474" right="0.45" top="0.39370078740157483" bottom="0.27559055118110237" header="0.37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view="pageBreakPreview" zoomScale="80" zoomScaleNormal="100" zoomScaleSheetLayoutView="80" workbookViewId="0">
      <selection activeCell="E15" sqref="E15"/>
    </sheetView>
  </sheetViews>
  <sheetFormatPr defaultRowHeight="13.5" x14ac:dyDescent="0.15"/>
  <cols>
    <col min="1" max="1" width="14.25" customWidth="1"/>
    <col min="2" max="2" width="4.875" customWidth="1"/>
    <col min="3" max="3" width="15.625" customWidth="1"/>
    <col min="4" max="4" width="20.5" customWidth="1"/>
    <col min="5" max="5" width="4.875" customWidth="1"/>
    <col min="6" max="6" width="5.25" customWidth="1"/>
    <col min="7" max="7" width="4.75" customWidth="1"/>
    <col min="8" max="8" width="16.5" customWidth="1"/>
    <col min="9" max="9" width="5.875" customWidth="1"/>
  </cols>
  <sheetData>
    <row r="1" spans="1:19" ht="29.25" customHeight="1" x14ac:dyDescent="0.15">
      <c r="A1" s="49" t="s">
        <v>19</v>
      </c>
      <c r="B1" s="49"/>
      <c r="C1" s="49"/>
      <c r="D1" s="49"/>
      <c r="E1" s="49"/>
      <c r="F1" s="49"/>
      <c r="G1" s="49"/>
      <c r="H1" s="49"/>
    </row>
    <row r="2" spans="1:19" ht="34.5" customHeight="1" x14ac:dyDescent="0.15">
      <c r="A2" s="48" t="s">
        <v>51</v>
      </c>
      <c r="B2" s="48"/>
      <c r="C2" s="48"/>
      <c r="D2" s="48"/>
      <c r="E2" s="48"/>
      <c r="F2" s="48"/>
      <c r="G2" s="48"/>
      <c r="H2" s="48"/>
    </row>
    <row r="3" spans="1:19" ht="26.25" customHeight="1" x14ac:dyDescent="0.15">
      <c r="A3" s="50" t="s">
        <v>5</v>
      </c>
      <c r="B3" s="50"/>
      <c r="C3" s="50"/>
      <c r="D3" s="50"/>
      <c r="E3" s="50"/>
      <c r="F3" s="50"/>
      <c r="G3" s="50"/>
      <c r="H3" s="50"/>
    </row>
    <row r="4" spans="1:19" ht="33.75" customHeight="1" x14ac:dyDescent="0.15">
      <c r="A4" s="51" t="s">
        <v>52</v>
      </c>
      <c r="B4" s="51"/>
      <c r="C4" s="51"/>
      <c r="D4" s="51"/>
      <c r="E4" s="51"/>
      <c r="F4" s="51"/>
      <c r="G4" s="51"/>
      <c r="H4" s="51"/>
    </row>
    <row r="5" spans="1:19" ht="25.5" customHeight="1" x14ac:dyDescent="0.15">
      <c r="A5" s="52" t="s">
        <v>53</v>
      </c>
      <c r="B5" s="52"/>
      <c r="C5" s="52"/>
      <c r="D5" s="52"/>
      <c r="E5" s="52"/>
      <c r="F5" s="52"/>
      <c r="G5" s="52"/>
      <c r="H5" s="52"/>
    </row>
    <row r="6" spans="1:19" ht="29.25" customHeight="1" x14ac:dyDescent="0.15">
      <c r="A6" s="6" t="s">
        <v>7</v>
      </c>
      <c r="B6" s="53" t="s">
        <v>54</v>
      </c>
      <c r="C6" s="53"/>
      <c r="D6" s="53"/>
      <c r="E6" s="53"/>
      <c r="F6" s="53"/>
      <c r="G6" s="53"/>
      <c r="H6" s="53"/>
    </row>
    <row r="7" spans="1:19" s="5" customFormat="1" ht="29.25" customHeight="1" x14ac:dyDescent="0.15">
      <c r="A7" s="6" t="s">
        <v>8</v>
      </c>
      <c r="B7" s="72" t="s">
        <v>55</v>
      </c>
      <c r="C7" s="72"/>
      <c r="D7" s="72"/>
      <c r="E7" s="72"/>
      <c r="F7" s="76" t="s">
        <v>9</v>
      </c>
      <c r="G7" s="77"/>
      <c r="H7" s="35" t="s">
        <v>56</v>
      </c>
      <c r="L7"/>
      <c r="M7"/>
      <c r="N7"/>
      <c r="O7"/>
      <c r="P7"/>
      <c r="Q7"/>
      <c r="R7"/>
      <c r="S7"/>
    </row>
    <row r="8" spans="1:19" ht="14.25" x14ac:dyDescent="0.15">
      <c r="A8" s="73" t="s">
        <v>21</v>
      </c>
      <c r="B8" s="31"/>
      <c r="C8" s="7"/>
      <c r="D8" s="7"/>
      <c r="E8" s="8"/>
      <c r="F8" s="8"/>
      <c r="G8" s="8"/>
      <c r="H8" s="9"/>
    </row>
    <row r="9" spans="1:19" ht="25.5" customHeight="1" x14ac:dyDescent="0.15">
      <c r="A9" s="74"/>
      <c r="B9" s="32" t="s">
        <v>36</v>
      </c>
      <c r="C9" s="10" t="s">
        <v>1</v>
      </c>
      <c r="D9" s="13">
        <v>100000</v>
      </c>
      <c r="E9" s="10" t="s">
        <v>4</v>
      </c>
      <c r="F9" s="10" t="s">
        <v>46</v>
      </c>
      <c r="G9" s="10"/>
      <c r="H9" s="11"/>
    </row>
    <row r="10" spans="1:19" ht="6.75" customHeight="1" x14ac:dyDescent="0.15">
      <c r="A10" s="74"/>
      <c r="B10" s="32"/>
      <c r="C10" s="10"/>
      <c r="D10" s="13"/>
      <c r="E10" s="10"/>
      <c r="F10" s="10"/>
      <c r="G10" s="10"/>
      <c r="H10" s="11"/>
    </row>
    <row r="11" spans="1:19" ht="23.25" customHeight="1" x14ac:dyDescent="0.15">
      <c r="A11" s="74"/>
      <c r="B11" s="32" t="s">
        <v>37</v>
      </c>
      <c r="C11" s="10" t="s">
        <v>3</v>
      </c>
      <c r="D11" s="13">
        <v>5000</v>
      </c>
      <c r="E11" s="10" t="s">
        <v>4</v>
      </c>
      <c r="F11" s="10" t="s">
        <v>45</v>
      </c>
      <c r="G11" s="10"/>
      <c r="H11" s="11"/>
    </row>
    <row r="12" spans="1:19" ht="7.5" customHeight="1" x14ac:dyDescent="0.15">
      <c r="A12" s="74"/>
      <c r="B12" s="32"/>
      <c r="C12" s="10"/>
      <c r="D12" s="13"/>
      <c r="E12" s="10"/>
      <c r="F12" s="10"/>
      <c r="G12" s="10"/>
      <c r="H12" s="11"/>
    </row>
    <row r="13" spans="1:19" ht="24" customHeight="1" x14ac:dyDescent="0.15">
      <c r="A13" s="74"/>
      <c r="B13" s="32" t="s">
        <v>38</v>
      </c>
      <c r="C13" s="10" t="s">
        <v>39</v>
      </c>
      <c r="D13" s="30">
        <f>D9+D11</f>
        <v>105000</v>
      </c>
      <c r="E13" s="10"/>
      <c r="F13" s="10" t="s">
        <v>40</v>
      </c>
      <c r="G13" s="10"/>
      <c r="H13" s="11"/>
      <c r="J13" t="s">
        <v>57</v>
      </c>
    </row>
    <row r="14" spans="1:19" ht="6.75" customHeight="1" x14ac:dyDescent="0.15">
      <c r="A14" s="74"/>
      <c r="B14" s="32"/>
      <c r="C14" s="10"/>
      <c r="D14" s="13"/>
      <c r="E14" s="10"/>
      <c r="F14" s="10"/>
      <c r="G14" s="10"/>
      <c r="H14" s="11"/>
    </row>
    <row r="15" spans="1:19" ht="23.25" customHeight="1" x14ac:dyDescent="0.15">
      <c r="A15" s="74"/>
      <c r="B15" s="32" t="s">
        <v>41</v>
      </c>
      <c r="C15" s="10" t="s">
        <v>2</v>
      </c>
      <c r="D15" s="30">
        <f>ROUNDDOWN(D13*0.1021,0)</f>
        <v>10720</v>
      </c>
      <c r="E15" s="10" t="s">
        <v>4</v>
      </c>
      <c r="F15" s="10" t="s">
        <v>47</v>
      </c>
      <c r="G15" s="10"/>
      <c r="H15" s="11"/>
      <c r="J15" t="s">
        <v>58</v>
      </c>
    </row>
    <row r="16" spans="1:19" ht="6.75" customHeight="1" x14ac:dyDescent="0.15">
      <c r="A16" s="74"/>
      <c r="B16" s="32"/>
      <c r="C16" s="10"/>
      <c r="D16" s="13"/>
      <c r="E16" s="10"/>
      <c r="F16" s="10"/>
      <c r="G16" s="10"/>
      <c r="H16" s="11"/>
    </row>
    <row r="17" spans="1:9" ht="26.25" customHeight="1" x14ac:dyDescent="0.15">
      <c r="A17" s="74"/>
      <c r="B17" s="32" t="s">
        <v>42</v>
      </c>
      <c r="C17" s="10" t="s">
        <v>43</v>
      </c>
      <c r="D17" s="30">
        <f>D13-D15</f>
        <v>94280</v>
      </c>
      <c r="E17" s="10" t="s">
        <v>4</v>
      </c>
      <c r="F17" s="10" t="s">
        <v>48</v>
      </c>
      <c r="G17" s="10"/>
      <c r="H17" s="12"/>
    </row>
    <row r="18" spans="1:9" ht="7.5" customHeight="1" x14ac:dyDescent="0.15">
      <c r="A18" s="74"/>
      <c r="B18" s="32"/>
      <c r="C18" s="10"/>
      <c r="D18" s="13"/>
      <c r="E18" s="10"/>
      <c r="F18" s="10"/>
      <c r="G18" s="10"/>
      <c r="H18" s="12"/>
    </row>
    <row r="19" spans="1:9" ht="42.75" customHeight="1" x14ac:dyDescent="0.15">
      <c r="A19" s="74"/>
      <c r="B19" s="32"/>
      <c r="C19" s="84" t="s">
        <v>59</v>
      </c>
      <c r="D19" s="84"/>
      <c r="E19" s="84"/>
      <c r="F19" s="84"/>
      <c r="G19" s="84"/>
      <c r="H19" s="85"/>
      <c r="I19" s="36"/>
    </row>
    <row r="20" spans="1:9" ht="15" customHeight="1" x14ac:dyDescent="0.15">
      <c r="A20" s="74"/>
      <c r="B20" s="32"/>
      <c r="D20" s="37"/>
      <c r="E20" s="37"/>
      <c r="F20" s="37"/>
      <c r="G20" s="37"/>
      <c r="H20" s="38"/>
    </row>
    <row r="21" spans="1:9" ht="14.25" customHeight="1" x14ac:dyDescent="0.15">
      <c r="A21" s="74"/>
      <c r="B21" s="32"/>
      <c r="C21" s="86" t="s">
        <v>44</v>
      </c>
      <c r="D21" s="86"/>
      <c r="E21" s="86"/>
      <c r="F21" s="86"/>
      <c r="G21" s="86"/>
      <c r="H21" s="87"/>
    </row>
    <row r="22" spans="1:9" ht="14.25" customHeight="1" x14ac:dyDescent="0.15">
      <c r="A22" s="74"/>
      <c r="B22" s="32"/>
      <c r="C22" s="86"/>
      <c r="D22" s="86"/>
      <c r="E22" s="86"/>
      <c r="F22" s="86"/>
      <c r="G22" s="86"/>
      <c r="H22" s="87"/>
    </row>
    <row r="23" spans="1:9" ht="6.75" customHeight="1" x14ac:dyDescent="0.15">
      <c r="A23" s="75"/>
      <c r="B23" s="33"/>
      <c r="C23" s="14"/>
      <c r="D23" s="14"/>
      <c r="E23" s="15"/>
      <c r="F23" s="15"/>
      <c r="G23" s="15"/>
      <c r="H23" s="16"/>
    </row>
    <row r="24" spans="1:9" ht="21.75" customHeight="1" x14ac:dyDescent="0.15">
      <c r="A24" s="46" t="s">
        <v>10</v>
      </c>
      <c r="B24" s="46"/>
      <c r="C24" s="46"/>
      <c r="D24" s="46"/>
      <c r="E24" s="46"/>
      <c r="F24" s="46"/>
      <c r="G24" s="46"/>
      <c r="H24" s="46"/>
    </row>
    <row r="25" spans="1:9" ht="48" customHeight="1" x14ac:dyDescent="0.2">
      <c r="A25" s="17" t="s">
        <v>11</v>
      </c>
      <c r="B25" s="47" t="s">
        <v>60</v>
      </c>
      <c r="C25" s="47"/>
      <c r="D25" s="47"/>
      <c r="E25" s="71" t="s">
        <v>23</v>
      </c>
      <c r="F25" s="71"/>
      <c r="G25" s="69" t="s">
        <v>61</v>
      </c>
      <c r="H25" s="70"/>
    </row>
    <row r="26" spans="1:9" s="5" customFormat="1" ht="44.25" customHeight="1" x14ac:dyDescent="0.2">
      <c r="A26" s="34" t="s">
        <v>12</v>
      </c>
      <c r="B26" s="67" t="s">
        <v>13</v>
      </c>
      <c r="C26" s="67"/>
      <c r="D26" s="81" t="s">
        <v>62</v>
      </c>
      <c r="E26" s="82"/>
      <c r="F26" s="82"/>
      <c r="G26" s="82"/>
      <c r="H26" s="83"/>
    </row>
    <row r="27" spans="1:9" ht="20.25" customHeight="1" x14ac:dyDescent="0.15">
      <c r="A27" s="19" t="s">
        <v>15</v>
      </c>
      <c r="B27" s="56" t="s">
        <v>63</v>
      </c>
      <c r="C27" s="56"/>
      <c r="D27" s="56"/>
      <c r="E27" s="56"/>
      <c r="F27" s="56"/>
      <c r="G27" s="56"/>
      <c r="H27" s="57"/>
    </row>
    <row r="28" spans="1:9" ht="37.5" customHeight="1" x14ac:dyDescent="0.15">
      <c r="A28" s="20" t="s">
        <v>16</v>
      </c>
      <c r="B28" s="78" t="s">
        <v>64</v>
      </c>
      <c r="C28" s="78"/>
      <c r="D28" s="78"/>
      <c r="E28" s="78"/>
      <c r="F28" s="79"/>
      <c r="G28" s="79"/>
      <c r="H28" s="80"/>
    </row>
    <row r="29" spans="1:9" ht="14.25" customHeight="1" x14ac:dyDescent="0.15">
      <c r="A29" s="54" t="s">
        <v>17</v>
      </c>
      <c r="B29" s="61" t="s">
        <v>65</v>
      </c>
      <c r="C29" s="62"/>
      <c r="D29" s="62"/>
      <c r="E29" s="62"/>
      <c r="F29" s="62"/>
      <c r="G29" s="62"/>
      <c r="H29" s="63"/>
    </row>
    <row r="30" spans="1:9" ht="43.5" customHeight="1" x14ac:dyDescent="0.15">
      <c r="A30" s="55"/>
      <c r="B30" s="64" t="s">
        <v>66</v>
      </c>
      <c r="C30" s="65"/>
      <c r="D30" s="65"/>
      <c r="E30" s="65"/>
      <c r="F30" s="65"/>
      <c r="G30" s="65"/>
      <c r="H30" s="66"/>
    </row>
    <row r="31" spans="1:9" x14ac:dyDescent="0.15">
      <c r="A31" s="3"/>
      <c r="B31" s="3"/>
      <c r="C31" s="3"/>
      <c r="D31" s="3"/>
      <c r="E31" s="3"/>
    </row>
    <row r="32" spans="1:9" ht="18" customHeight="1" x14ac:dyDescent="0.15">
      <c r="A32" s="4"/>
    </row>
    <row r="33" spans="3:3" ht="18" customHeight="1" x14ac:dyDescent="0.15"/>
    <row r="34" spans="3:3" ht="51" customHeight="1" x14ac:dyDescent="0.15">
      <c r="C34" s="39"/>
    </row>
  </sheetData>
  <mergeCells count="22">
    <mergeCell ref="A24:H24"/>
    <mergeCell ref="A1:H1"/>
    <mergeCell ref="A2:H2"/>
    <mergeCell ref="A3:H3"/>
    <mergeCell ref="A4:H4"/>
    <mergeCell ref="A5:H5"/>
    <mergeCell ref="B6:H6"/>
    <mergeCell ref="B7:E7"/>
    <mergeCell ref="F7:G7"/>
    <mergeCell ref="A8:A23"/>
    <mergeCell ref="C19:H19"/>
    <mergeCell ref="C21:H22"/>
    <mergeCell ref="B28:H28"/>
    <mergeCell ref="A29:A30"/>
    <mergeCell ref="B29:H29"/>
    <mergeCell ref="B30:H30"/>
    <mergeCell ref="B25:D25"/>
    <mergeCell ref="E25:F25"/>
    <mergeCell ref="G25:H25"/>
    <mergeCell ref="B26:C26"/>
    <mergeCell ref="D26:H26"/>
    <mergeCell ref="B27:H2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6" sqref="C16"/>
    </sheetView>
  </sheetViews>
  <sheetFormatPr defaultRowHeight="13.5" x14ac:dyDescent="0.15"/>
  <cols>
    <col min="1" max="1" width="11.125" customWidth="1"/>
    <col min="2" max="2" width="11.125" style="1" customWidth="1"/>
    <col min="3" max="3" width="11.125" customWidth="1"/>
  </cols>
  <sheetData>
    <row r="1" spans="1:3" ht="18" customHeight="1" x14ac:dyDescent="0.15">
      <c r="A1" s="22" t="s">
        <v>29</v>
      </c>
      <c r="B1" s="2" t="s">
        <v>0</v>
      </c>
      <c r="C1" s="22" t="s">
        <v>30</v>
      </c>
    </row>
    <row r="2" spans="1:3" x14ac:dyDescent="0.15">
      <c r="A2" s="2">
        <v>3000</v>
      </c>
      <c r="B2" s="2">
        <f>ROUNDDOWN(A2/0.8979,0)</f>
        <v>3341</v>
      </c>
      <c r="C2" s="23">
        <f>B2-A2</f>
        <v>341</v>
      </c>
    </row>
    <row r="3" spans="1:3" x14ac:dyDescent="0.15">
      <c r="A3" s="2">
        <v>5000</v>
      </c>
      <c r="B3" s="2">
        <f t="shared" ref="B3:B14" si="0">ROUNDDOWN(A3/0.8979,0)</f>
        <v>5568</v>
      </c>
      <c r="C3" s="23">
        <f t="shared" ref="C3:C14" si="1">B3-A3</f>
        <v>568</v>
      </c>
    </row>
    <row r="4" spans="1:3" x14ac:dyDescent="0.15">
      <c r="A4" s="2">
        <v>10000</v>
      </c>
      <c r="B4" s="2">
        <f t="shared" si="0"/>
        <v>11137</v>
      </c>
      <c r="C4" s="23">
        <f t="shared" si="1"/>
        <v>1137</v>
      </c>
    </row>
    <row r="5" spans="1:3" x14ac:dyDescent="0.15">
      <c r="A5" s="2">
        <v>15000</v>
      </c>
      <c r="B5" s="2">
        <f t="shared" si="0"/>
        <v>16705</v>
      </c>
      <c r="C5" s="23">
        <f t="shared" si="1"/>
        <v>1705</v>
      </c>
    </row>
    <row r="6" spans="1:3" x14ac:dyDescent="0.15">
      <c r="A6" s="2">
        <v>20000</v>
      </c>
      <c r="B6" s="2">
        <f t="shared" si="0"/>
        <v>22274</v>
      </c>
      <c r="C6" s="23">
        <f t="shared" si="1"/>
        <v>2274</v>
      </c>
    </row>
    <row r="7" spans="1:3" x14ac:dyDescent="0.15">
      <c r="A7" s="2">
        <v>30000</v>
      </c>
      <c r="B7" s="2">
        <f t="shared" si="0"/>
        <v>33411</v>
      </c>
      <c r="C7" s="23">
        <f t="shared" si="1"/>
        <v>3411</v>
      </c>
    </row>
    <row r="8" spans="1:3" x14ac:dyDescent="0.15">
      <c r="A8" s="2">
        <v>40000</v>
      </c>
      <c r="B8" s="2">
        <f t="shared" si="0"/>
        <v>44548</v>
      </c>
      <c r="C8" s="23">
        <f t="shared" si="1"/>
        <v>4548</v>
      </c>
    </row>
    <row r="9" spans="1:3" x14ac:dyDescent="0.15">
      <c r="A9" s="2">
        <v>50000</v>
      </c>
      <c r="B9" s="2">
        <f t="shared" si="0"/>
        <v>55685</v>
      </c>
      <c r="C9" s="23">
        <f t="shared" si="1"/>
        <v>5685</v>
      </c>
    </row>
    <row r="10" spans="1:3" x14ac:dyDescent="0.15">
      <c r="A10" s="2">
        <v>60000</v>
      </c>
      <c r="B10" s="2">
        <f t="shared" si="0"/>
        <v>66822</v>
      </c>
      <c r="C10" s="23">
        <f t="shared" si="1"/>
        <v>6822</v>
      </c>
    </row>
    <row r="11" spans="1:3" x14ac:dyDescent="0.15">
      <c r="A11" s="2">
        <v>70000</v>
      </c>
      <c r="B11" s="2">
        <f t="shared" si="0"/>
        <v>77959</v>
      </c>
      <c r="C11" s="23">
        <f t="shared" si="1"/>
        <v>7959</v>
      </c>
    </row>
    <row r="12" spans="1:3" x14ac:dyDescent="0.15">
      <c r="A12" s="2">
        <v>80000</v>
      </c>
      <c r="B12" s="2">
        <f t="shared" si="0"/>
        <v>89096</v>
      </c>
      <c r="C12" s="23">
        <f t="shared" si="1"/>
        <v>9096</v>
      </c>
    </row>
    <row r="13" spans="1:3" x14ac:dyDescent="0.15">
      <c r="A13" s="2">
        <v>90000</v>
      </c>
      <c r="B13" s="2">
        <f t="shared" si="0"/>
        <v>100233</v>
      </c>
      <c r="C13" s="23">
        <f t="shared" si="1"/>
        <v>10233</v>
      </c>
    </row>
    <row r="14" spans="1:3" x14ac:dyDescent="0.15">
      <c r="A14" s="2">
        <v>100000</v>
      </c>
      <c r="B14" s="2">
        <f t="shared" si="0"/>
        <v>111370</v>
      </c>
      <c r="C14" s="23">
        <f t="shared" si="1"/>
        <v>11370</v>
      </c>
    </row>
    <row r="15" spans="1:3" x14ac:dyDescent="0.15">
      <c r="C15" t="s">
        <v>35</v>
      </c>
    </row>
    <row r="16" spans="1:3" x14ac:dyDescent="0.15">
      <c r="C16" t="s">
        <v>49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</vt:lpstr>
      <vt:lpstr>請求書(記入例）</vt:lpstr>
      <vt:lpstr>参考</vt:lpstr>
      <vt:lpstr>請求書!Print_Area</vt:lpstr>
      <vt:lpstr>'請求書(記入例）'!Print_Area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友彦</dc:creator>
  <cp:lastModifiedBy>安藤 理香</cp:lastModifiedBy>
  <cp:lastPrinted>2023-01-30T01:10:29Z</cp:lastPrinted>
  <dcterms:created xsi:type="dcterms:W3CDTF">2016-10-20T02:28:36Z</dcterms:created>
  <dcterms:modified xsi:type="dcterms:W3CDTF">2023-01-30T02:21:12Z</dcterms:modified>
</cp:coreProperties>
</file>